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240" yWindow="45" windowWidth="19440" windowHeight="11760" activeTab="3"/>
  </bookViews>
  <sheets>
    <sheet name="oscilador tauI" sheetId="7" r:id="rId1"/>
    <sheet name="oscilador tauII" sheetId="8" r:id="rId2"/>
    <sheet name="oscilador tauIII" sheetId="9" r:id="rId3"/>
    <sheet name="oscilador tauIV" sheetId="10" r:id="rId4"/>
  </sheets>
  <definedNames>
    <definedName name="Amplitude">'oscilador tauI'!$K$4</definedName>
    <definedName name="_xlnm.Print_Area" localSheetId="0">'oscilador tauI'!$A$1:$L$43</definedName>
    <definedName name="_xlnm.Print_Area" localSheetId="1">'oscilador tauII'!$A$1:$L$43</definedName>
    <definedName name="_xlnm.Print_Area" localSheetId="2">'oscilador tauIII'!$A$1:$L$43</definedName>
    <definedName name="_xlnm.Print_Area" localSheetId="3">'oscilador tauIV'!$A$1:$L$43</definedName>
    <definedName name="g">'oscilador tauII'!$I$3</definedName>
    <definedName name="k">'oscilador tauI'!$K$2</definedName>
    <definedName name="m">'oscilador tauI'!$I$2</definedName>
    <definedName name="omega">'oscilador tauI'!$I$4</definedName>
    <definedName name="período">'oscilador tauI'!$N$25</definedName>
    <definedName name="tauI">'oscilador tauI'!$G$2</definedName>
    <definedName name="tauII">'oscilador tauII'!$G$2</definedName>
    <definedName name="tauIII">'oscilador tauIII'!$G$2</definedName>
    <definedName name="tauIV">'oscilador tauIV'!$G$2</definedName>
    <definedName name="v0">'oscilador tauI'!$G$3</definedName>
    <definedName name="x0">'oscilador tauI'!$G$4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3" i="8"/>
  <c r="B403"/>
  <c r="C403"/>
  <c r="I4" i="7"/>
  <c r="B4" i="8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384"/>
  <c r="C384"/>
  <c r="B385"/>
  <c r="C385"/>
  <c r="B386"/>
  <c r="C386"/>
  <c r="B387"/>
  <c r="C387"/>
  <c r="B388"/>
  <c r="C388"/>
  <c r="B389"/>
  <c r="C389"/>
  <c r="B390"/>
  <c r="C390"/>
  <c r="B391"/>
  <c r="C391"/>
  <c r="B392"/>
  <c r="C392"/>
  <c r="B393"/>
  <c r="C393"/>
  <c r="B394"/>
  <c r="C394"/>
  <c r="B395"/>
  <c r="C395"/>
  <c r="B396"/>
  <c r="C396"/>
  <c r="B397"/>
  <c r="C397"/>
  <c r="B398"/>
  <c r="C398"/>
  <c r="B399"/>
  <c r="C399"/>
  <c r="B400"/>
  <c r="C400"/>
  <c r="B401"/>
  <c r="C401"/>
  <c r="B402"/>
  <c r="C402"/>
  <c r="C4"/>
  <c r="B4" i="7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D109"/>
  <c r="B110"/>
  <c r="C110"/>
  <c r="D110"/>
  <c r="B111"/>
  <c r="C111"/>
  <c r="D111"/>
  <c r="B112"/>
  <c r="C112"/>
  <c r="D112"/>
  <c r="B113"/>
  <c r="C113"/>
  <c r="D113"/>
  <c r="B114"/>
  <c r="C114"/>
  <c r="D114"/>
  <c r="B115"/>
  <c r="C115"/>
  <c r="D115"/>
  <c r="B116"/>
  <c r="C116"/>
  <c r="D116"/>
  <c r="B117"/>
  <c r="C117"/>
  <c r="D117"/>
  <c r="B118"/>
  <c r="C118"/>
  <c r="D118"/>
  <c r="B119"/>
  <c r="C119"/>
  <c r="D119"/>
  <c r="B120"/>
  <c r="C120"/>
  <c r="D120"/>
  <c r="B121"/>
  <c r="C121"/>
  <c r="D121"/>
  <c r="B122"/>
  <c r="C122"/>
  <c r="D122"/>
  <c r="B123"/>
  <c r="C123"/>
  <c r="D123"/>
  <c r="B124"/>
  <c r="C124"/>
  <c r="D124"/>
  <c r="B125"/>
  <c r="C125"/>
  <c r="D125"/>
  <c r="B126"/>
  <c r="C126"/>
  <c r="D126"/>
  <c r="B127"/>
  <c r="C127"/>
  <c r="D127"/>
  <c r="B128"/>
  <c r="C128"/>
  <c r="D128"/>
  <c r="B129"/>
  <c r="C129"/>
  <c r="D129"/>
  <c r="B130"/>
  <c r="C130"/>
  <c r="D130"/>
  <c r="B131"/>
  <c r="C131"/>
  <c r="D131"/>
  <c r="B132"/>
  <c r="C132"/>
  <c r="D132"/>
  <c r="B133"/>
  <c r="C133"/>
  <c r="D133"/>
  <c r="B134"/>
  <c r="C134"/>
  <c r="D134"/>
  <c r="B135"/>
  <c r="C135"/>
  <c r="D135"/>
  <c r="B136"/>
  <c r="C136"/>
  <c r="D136"/>
  <c r="B137"/>
  <c r="C137"/>
  <c r="D137"/>
  <c r="B138"/>
  <c r="C138"/>
  <c r="D138"/>
  <c r="B139"/>
  <c r="C139"/>
  <c r="D139"/>
  <c r="B140"/>
  <c r="C140"/>
  <c r="D140"/>
  <c r="B141"/>
  <c r="C141"/>
  <c r="D141"/>
  <c r="B142"/>
  <c r="C142"/>
  <c r="D142"/>
  <c r="B143"/>
  <c r="C143"/>
  <c r="D143"/>
  <c r="B144"/>
  <c r="C144"/>
  <c r="D144"/>
  <c r="B145"/>
  <c r="C145"/>
  <c r="D145"/>
  <c r="B146"/>
  <c r="C146"/>
  <c r="D146"/>
  <c r="B147"/>
  <c r="C147"/>
  <c r="D147"/>
  <c r="B148"/>
  <c r="C148"/>
  <c r="D148"/>
  <c r="B149"/>
  <c r="C149"/>
  <c r="D149"/>
  <c r="B150"/>
  <c r="C150"/>
  <c r="D150"/>
  <c r="B151"/>
  <c r="C151"/>
  <c r="D151"/>
  <c r="B152"/>
  <c r="C152"/>
  <c r="D152"/>
  <c r="B153"/>
  <c r="C153"/>
  <c r="D153"/>
  <c r="B154"/>
  <c r="C154"/>
  <c r="D154"/>
  <c r="B155"/>
  <c r="C155"/>
  <c r="D155"/>
  <c r="B156"/>
  <c r="C156"/>
  <c r="D156"/>
  <c r="B157"/>
  <c r="C157"/>
  <c r="D157"/>
  <c r="B158"/>
  <c r="C158"/>
  <c r="D158"/>
  <c r="B159"/>
  <c r="C159"/>
  <c r="D159"/>
  <c r="B160"/>
  <c r="C160"/>
  <c r="D160"/>
  <c r="B161"/>
  <c r="C161"/>
  <c r="D161"/>
  <c r="B162"/>
  <c r="C162"/>
  <c r="D162"/>
  <c r="B163"/>
  <c r="C163"/>
  <c r="D163"/>
  <c r="B164"/>
  <c r="C164"/>
  <c r="D164"/>
  <c r="B165"/>
  <c r="C165"/>
  <c r="D165"/>
  <c r="B166"/>
  <c r="C166"/>
  <c r="D166"/>
  <c r="B167"/>
  <c r="C167"/>
  <c r="D167"/>
  <c r="B168"/>
  <c r="C168"/>
  <c r="D168"/>
  <c r="B169"/>
  <c r="C169"/>
  <c r="D169"/>
  <c r="B170"/>
  <c r="C170"/>
  <c r="D170"/>
  <c r="B171"/>
  <c r="C171"/>
  <c r="D171"/>
  <c r="B172"/>
  <c r="C172"/>
  <c r="D172"/>
  <c r="B173"/>
  <c r="C173"/>
  <c r="D173"/>
  <c r="B174"/>
  <c r="C174"/>
  <c r="D174"/>
  <c r="B175"/>
  <c r="C175"/>
  <c r="D175"/>
  <c r="B176"/>
  <c r="C176"/>
  <c r="D176"/>
  <c r="B177"/>
  <c r="C177"/>
  <c r="D177"/>
  <c r="B178"/>
  <c r="C178"/>
  <c r="D178"/>
  <c r="B179"/>
  <c r="C179"/>
  <c r="D179"/>
  <c r="B180"/>
  <c r="C180"/>
  <c r="D180"/>
  <c r="B181"/>
  <c r="C181"/>
  <c r="D181"/>
  <c r="B182"/>
  <c r="C182"/>
  <c r="D182"/>
  <c r="B183"/>
  <c r="C183"/>
  <c r="D183"/>
  <c r="B184"/>
  <c r="C184"/>
  <c r="D184"/>
  <c r="B185"/>
  <c r="C185"/>
  <c r="D185"/>
  <c r="B186"/>
  <c r="C186"/>
  <c r="D186"/>
  <c r="B187"/>
  <c r="C187"/>
  <c r="D187"/>
  <c r="B188"/>
  <c r="C188"/>
  <c r="D188"/>
  <c r="B189"/>
  <c r="C189"/>
  <c r="D189"/>
  <c r="B190"/>
  <c r="C190"/>
  <c r="D190"/>
  <c r="B191"/>
  <c r="C191"/>
  <c r="D191"/>
  <c r="B192"/>
  <c r="C192"/>
  <c r="D192"/>
  <c r="B193"/>
  <c r="C193"/>
  <c r="D193"/>
  <c r="B194"/>
  <c r="C194"/>
  <c r="D194"/>
  <c r="B195"/>
  <c r="C195"/>
  <c r="D195"/>
  <c r="B196"/>
  <c r="C196"/>
  <c r="D196"/>
  <c r="B197"/>
  <c r="C197"/>
  <c r="D197"/>
  <c r="B198"/>
  <c r="C198"/>
  <c r="D198"/>
  <c r="B199"/>
  <c r="C199"/>
  <c r="D199"/>
  <c r="B200"/>
  <c r="C200"/>
  <c r="D200"/>
  <c r="B201"/>
  <c r="C201"/>
  <c r="D201"/>
  <c r="B202"/>
  <c r="C202"/>
  <c r="D202"/>
  <c r="B203"/>
  <c r="C203"/>
  <c r="D203"/>
  <c r="B4" i="9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384"/>
  <c r="C384"/>
  <c r="B385"/>
  <c r="C385"/>
  <c r="B386"/>
  <c r="C386"/>
  <c r="B387"/>
  <c r="C387"/>
  <c r="B388"/>
  <c r="C388"/>
  <c r="B389"/>
  <c r="C389"/>
  <c r="B390"/>
  <c r="C390"/>
  <c r="B391"/>
  <c r="C391"/>
  <c r="B392"/>
  <c r="C392"/>
  <c r="B393"/>
  <c r="C393"/>
  <c r="B394"/>
  <c r="C394"/>
  <c r="B395"/>
  <c r="C395"/>
  <c r="B396"/>
  <c r="C396"/>
  <c r="B397"/>
  <c r="C397"/>
  <c r="B398"/>
  <c r="C398"/>
  <c r="B399"/>
  <c r="C399"/>
  <c r="B400"/>
  <c r="C400"/>
  <c r="B401"/>
  <c r="C401"/>
  <c r="B402"/>
  <c r="C402"/>
  <c r="B403"/>
  <c r="C403"/>
  <c r="B404"/>
  <c r="C404"/>
  <c r="B405"/>
  <c r="C405"/>
  <c r="B406"/>
  <c r="C406"/>
  <c r="B407"/>
  <c r="C407"/>
  <c r="B408"/>
  <c r="C408"/>
  <c r="B409"/>
  <c r="C409"/>
  <c r="B410"/>
  <c r="C410"/>
  <c r="B411"/>
  <c r="C411"/>
  <c r="B412"/>
  <c r="C412"/>
  <c r="B413"/>
  <c r="C413"/>
  <c r="B414"/>
  <c r="C414"/>
  <c r="B415"/>
  <c r="C415"/>
  <c r="B416"/>
  <c r="C416"/>
  <c r="B417"/>
  <c r="C417"/>
  <c r="B418"/>
  <c r="C418"/>
  <c r="B419"/>
  <c r="C419"/>
  <c r="B420"/>
  <c r="C420"/>
  <c r="B421"/>
  <c r="C421"/>
  <c r="B422"/>
  <c r="C422"/>
  <c r="B423"/>
  <c r="C423"/>
  <c r="B424"/>
  <c r="C424"/>
  <c r="B425"/>
  <c r="C425"/>
  <c r="B426"/>
  <c r="C426"/>
  <c r="B427"/>
  <c r="C427"/>
  <c r="B428"/>
  <c r="C428"/>
  <c r="B429"/>
  <c r="C429"/>
  <c r="B430"/>
  <c r="C430"/>
  <c r="B431"/>
  <c r="C431"/>
  <c r="B432"/>
  <c r="C432"/>
  <c r="B433"/>
  <c r="C433"/>
  <c r="B434"/>
  <c r="C434"/>
  <c r="B435"/>
  <c r="C435"/>
  <c r="B436"/>
  <c r="C436"/>
  <c r="B437"/>
  <c r="C437"/>
  <c r="B438"/>
  <c r="C438"/>
  <c r="B439"/>
  <c r="C439"/>
  <c r="B440"/>
  <c r="C440"/>
  <c r="B441"/>
  <c r="C441"/>
  <c r="B442"/>
  <c r="C442"/>
  <c r="B443"/>
  <c r="C443"/>
  <c r="B444"/>
  <c r="C444"/>
  <c r="B445"/>
  <c r="C445"/>
  <c r="B446"/>
  <c r="C446"/>
  <c r="B447"/>
  <c r="C447"/>
  <c r="B448"/>
  <c r="C448"/>
  <c r="B449"/>
  <c r="C449"/>
  <c r="B450"/>
  <c r="C450"/>
  <c r="B451"/>
  <c r="C451"/>
  <c r="B452"/>
  <c r="C452"/>
  <c r="B453"/>
  <c r="C453"/>
  <c r="B454"/>
  <c r="C454"/>
  <c r="B455"/>
  <c r="C455"/>
  <c r="B456"/>
  <c r="C456"/>
  <c r="B457"/>
  <c r="C457"/>
  <c r="B458"/>
  <c r="C458"/>
  <c r="B459"/>
  <c r="C459"/>
  <c r="B460"/>
  <c r="C460"/>
  <c r="B461"/>
  <c r="C461"/>
  <c r="B462"/>
  <c r="C462"/>
  <c r="B463"/>
  <c r="C463"/>
  <c r="B464"/>
  <c r="C464"/>
  <c r="B465"/>
  <c r="C465"/>
  <c r="B466"/>
  <c r="C466"/>
  <c r="B467"/>
  <c r="C467"/>
  <c r="B468"/>
  <c r="C468"/>
  <c r="B469"/>
  <c r="C469"/>
  <c r="B470"/>
  <c r="C470"/>
  <c r="B471"/>
  <c r="C471"/>
  <c r="B472"/>
  <c r="C472"/>
  <c r="B473"/>
  <c r="C473"/>
  <c r="B474"/>
  <c r="C474"/>
  <c r="B475"/>
  <c r="C475"/>
  <c r="B476"/>
  <c r="C476"/>
  <c r="B477"/>
  <c r="C477"/>
  <c r="B478"/>
  <c r="C478"/>
  <c r="B479"/>
  <c r="C479"/>
  <c r="B480"/>
  <c r="C480"/>
  <c r="B481"/>
  <c r="C481"/>
  <c r="B482"/>
  <c r="C482"/>
  <c r="B483"/>
  <c r="C483"/>
  <c r="B484"/>
  <c r="C484"/>
  <c r="B485"/>
  <c r="C485"/>
  <c r="B486"/>
  <c r="C486"/>
  <c r="B487"/>
  <c r="C487"/>
  <c r="B488"/>
  <c r="C488"/>
  <c r="B489"/>
  <c r="C489"/>
  <c r="B490"/>
  <c r="C490"/>
  <c r="B491"/>
  <c r="C491"/>
  <c r="B492"/>
  <c r="C492"/>
  <c r="B493"/>
  <c r="C493"/>
  <c r="B494"/>
  <c r="C494"/>
  <c r="B495"/>
  <c r="C495"/>
  <c r="B496"/>
  <c r="C496"/>
  <c r="B497"/>
  <c r="C497"/>
  <c r="B498"/>
  <c r="C498"/>
  <c r="B499"/>
  <c r="C499"/>
  <c r="B500"/>
  <c r="C500"/>
  <c r="B501"/>
  <c r="C501"/>
  <c r="B502"/>
  <c r="C502"/>
  <c r="B503"/>
  <c r="C503"/>
  <c r="B504"/>
  <c r="C504"/>
  <c r="B505"/>
  <c r="C505"/>
  <c r="B506"/>
  <c r="C506"/>
  <c r="B507"/>
  <c r="C507"/>
  <c r="B508"/>
  <c r="C508"/>
  <c r="B509"/>
  <c r="C509"/>
  <c r="B510"/>
  <c r="C510"/>
  <c r="B511"/>
  <c r="C511"/>
  <c r="B512"/>
  <c r="C512"/>
  <c r="B513"/>
  <c r="C513"/>
  <c r="B514"/>
  <c r="C514"/>
  <c r="B515"/>
  <c r="C515"/>
  <c r="B516"/>
  <c r="C516"/>
  <c r="B517"/>
  <c r="C517"/>
  <c r="B518"/>
  <c r="C518"/>
  <c r="B519"/>
  <c r="C519"/>
  <c r="B520"/>
  <c r="C520"/>
  <c r="B521"/>
  <c r="C521"/>
  <c r="B522"/>
  <c r="C522"/>
  <c r="B523"/>
  <c r="C523"/>
  <c r="B524"/>
  <c r="C524"/>
  <c r="B525"/>
  <c r="C525"/>
  <c r="B526"/>
  <c r="C526"/>
  <c r="B527"/>
  <c r="C527"/>
  <c r="B528"/>
  <c r="C528"/>
  <c r="B529"/>
  <c r="C529"/>
  <c r="B530"/>
  <c r="C530"/>
  <c r="B531"/>
  <c r="C531"/>
  <c r="B532"/>
  <c r="C532"/>
  <c r="B533"/>
  <c r="C533"/>
  <c r="B534"/>
  <c r="C534"/>
  <c r="B535"/>
  <c r="C535"/>
  <c r="B536"/>
  <c r="C536"/>
  <c r="B537"/>
  <c r="C537"/>
  <c r="B538"/>
  <c r="C538"/>
  <c r="B539"/>
  <c r="C539"/>
  <c r="B540"/>
  <c r="C540"/>
  <c r="B541"/>
  <c r="C541"/>
  <c r="B542"/>
  <c r="C542"/>
  <c r="B543"/>
  <c r="C543"/>
  <c r="B544"/>
  <c r="C544"/>
  <c r="B545"/>
  <c r="C545"/>
  <c r="B546"/>
  <c r="C546"/>
  <c r="B547"/>
  <c r="C547"/>
  <c r="B548"/>
  <c r="C548"/>
  <c r="B549"/>
  <c r="C549"/>
  <c r="B550"/>
  <c r="C550"/>
  <c r="B551"/>
  <c r="C551"/>
  <c r="B552"/>
  <c r="C552"/>
  <c r="B553"/>
  <c r="C553"/>
  <c r="B554"/>
  <c r="C554"/>
  <c r="B555"/>
  <c r="C555"/>
  <c r="B556"/>
  <c r="C556"/>
  <c r="B557"/>
  <c r="C557"/>
  <c r="B558"/>
  <c r="C558"/>
  <c r="B559"/>
  <c r="C559"/>
  <c r="B560"/>
  <c r="C560"/>
  <c r="B561"/>
  <c r="C561"/>
  <c r="B562"/>
  <c r="C562"/>
  <c r="B563"/>
  <c r="C563"/>
  <c r="B564"/>
  <c r="C564"/>
  <c r="B565"/>
  <c r="C565"/>
  <c r="B566"/>
  <c r="C566"/>
  <c r="B567"/>
  <c r="C567"/>
  <c r="B568"/>
  <c r="C568"/>
  <c r="B569"/>
  <c r="C569"/>
  <c r="B570"/>
  <c r="C570"/>
  <c r="B571"/>
  <c r="C571"/>
  <c r="B572"/>
  <c r="C572"/>
  <c r="B573"/>
  <c r="C573"/>
  <c r="B574"/>
  <c r="C574"/>
  <c r="B575"/>
  <c r="C575"/>
  <c r="B576"/>
  <c r="C576"/>
  <c r="B577"/>
  <c r="C577"/>
  <c r="B578"/>
  <c r="C578"/>
  <c r="B579"/>
  <c r="C579"/>
  <c r="B580"/>
  <c r="C580"/>
  <c r="B581"/>
  <c r="C581"/>
  <c r="B582"/>
  <c r="C582"/>
  <c r="B583"/>
  <c r="C583"/>
  <c r="B584"/>
  <c r="C584"/>
  <c r="B585"/>
  <c r="C585"/>
  <c r="B586"/>
  <c r="C586"/>
  <c r="B587"/>
  <c r="C587"/>
  <c r="B588"/>
  <c r="C588"/>
  <c r="B589"/>
  <c r="C589"/>
  <c r="B590"/>
  <c r="C590"/>
  <c r="B591"/>
  <c r="C591"/>
  <c r="B592"/>
  <c r="C592"/>
  <c r="B593"/>
  <c r="C593"/>
  <c r="B594"/>
  <c r="C594"/>
  <c r="B595"/>
  <c r="C595"/>
  <c r="B596"/>
  <c r="C596"/>
  <c r="B597"/>
  <c r="C597"/>
  <c r="B598"/>
  <c r="C598"/>
  <c r="B599"/>
  <c r="C599"/>
  <c r="B600"/>
  <c r="C600"/>
  <c r="B601"/>
  <c r="C601"/>
  <c r="B602"/>
  <c r="C602"/>
  <c r="B603"/>
  <c r="C603"/>
  <c r="B604"/>
  <c r="C604"/>
  <c r="B605"/>
  <c r="C605"/>
  <c r="B606"/>
  <c r="C606"/>
  <c r="B607"/>
  <c r="C607"/>
  <c r="B608"/>
  <c r="C608"/>
  <c r="B609"/>
  <c r="C609"/>
  <c r="B610"/>
  <c r="C610"/>
  <c r="B611"/>
  <c r="C611"/>
  <c r="B612"/>
  <c r="C612"/>
  <c r="B613"/>
  <c r="C613"/>
  <c r="B614"/>
  <c r="C614"/>
  <c r="B615"/>
  <c r="C615"/>
  <c r="B616"/>
  <c r="C616"/>
  <c r="B617"/>
  <c r="C617"/>
  <c r="B618"/>
  <c r="C618"/>
  <c r="B619"/>
  <c r="C619"/>
  <c r="B620"/>
  <c r="C620"/>
  <c r="B621"/>
  <c r="C621"/>
  <c r="B622"/>
  <c r="C622"/>
  <c r="B623"/>
  <c r="C623"/>
  <c r="B624"/>
  <c r="C624"/>
  <c r="B625"/>
  <c r="C625"/>
  <c r="B626"/>
  <c r="C626"/>
  <c r="B627"/>
  <c r="C627"/>
  <c r="B628"/>
  <c r="C628"/>
  <c r="B629"/>
  <c r="C629"/>
  <c r="B630"/>
  <c r="C630"/>
  <c r="B631"/>
  <c r="C631"/>
  <c r="B632"/>
  <c r="C632"/>
  <c r="B633"/>
  <c r="C633"/>
  <c r="B634"/>
  <c r="C634"/>
  <c r="B635"/>
  <c r="C635"/>
  <c r="B636"/>
  <c r="C636"/>
  <c r="B637"/>
  <c r="C637"/>
  <c r="B638"/>
  <c r="C638"/>
  <c r="B639"/>
  <c r="C639"/>
  <c r="B640"/>
  <c r="C640"/>
  <c r="B641"/>
  <c r="C641"/>
  <c r="B642"/>
  <c r="C642"/>
  <c r="B643"/>
  <c r="C643"/>
  <c r="B644"/>
  <c r="C644"/>
  <c r="B645"/>
  <c r="C645"/>
  <c r="B646"/>
  <c r="C646"/>
  <c r="B647"/>
  <c r="C647"/>
  <c r="B648"/>
  <c r="C648"/>
  <c r="B649"/>
  <c r="C649"/>
  <c r="B650"/>
  <c r="C650"/>
  <c r="B651"/>
  <c r="C651"/>
  <c r="B652"/>
  <c r="C652"/>
  <c r="B653"/>
  <c r="C653"/>
  <c r="B654"/>
  <c r="C654"/>
  <c r="B655"/>
  <c r="C655"/>
  <c r="B656"/>
  <c r="C656"/>
  <c r="B657"/>
  <c r="C657"/>
  <c r="B658"/>
  <c r="C658"/>
  <c r="B659"/>
  <c r="C659"/>
  <c r="B660"/>
  <c r="C660"/>
  <c r="B661"/>
  <c r="C661"/>
  <c r="B662"/>
  <c r="C662"/>
  <c r="B663"/>
  <c r="C663"/>
  <c r="B664"/>
  <c r="C664"/>
  <c r="B665"/>
  <c r="C665"/>
  <c r="B666"/>
  <c r="C666"/>
  <c r="B667"/>
  <c r="C667"/>
  <c r="B668"/>
  <c r="C668"/>
  <c r="B669"/>
  <c r="C669"/>
  <c r="B670"/>
  <c r="C670"/>
  <c r="C4"/>
  <c r="B4" i="10"/>
  <c r="B5"/>
  <c r="D5"/>
  <c r="B6"/>
  <c r="D6"/>
  <c r="B7"/>
  <c r="D7"/>
  <c r="B8"/>
  <c r="D8"/>
  <c r="B9"/>
  <c r="D9"/>
  <c r="B10"/>
  <c r="D10"/>
  <c r="B11"/>
  <c r="D11"/>
  <c r="B12"/>
  <c r="D12"/>
  <c r="B13"/>
  <c r="D13"/>
  <c r="B14"/>
  <c r="D14"/>
  <c r="B15"/>
  <c r="D15"/>
  <c r="B16"/>
  <c r="D16"/>
  <c r="B17"/>
  <c r="D17"/>
  <c r="B18"/>
  <c r="D18"/>
  <c r="B19"/>
  <c r="D19"/>
  <c r="B20"/>
  <c r="D20"/>
  <c r="B21"/>
  <c r="D21"/>
  <c r="B22"/>
  <c r="D22"/>
  <c r="B23"/>
  <c r="D23"/>
  <c r="B24"/>
  <c r="D24"/>
  <c r="B25"/>
  <c r="D25"/>
  <c r="B26"/>
  <c r="D26"/>
  <c r="B27"/>
  <c r="D27"/>
  <c r="B28"/>
  <c r="D28"/>
  <c r="B29"/>
  <c r="D29"/>
  <c r="B30"/>
  <c r="D30"/>
  <c r="B31"/>
  <c r="D31"/>
  <c r="B32"/>
  <c r="D32"/>
  <c r="B33"/>
  <c r="D33"/>
  <c r="B34"/>
  <c r="D34"/>
  <c r="B35"/>
  <c r="D35"/>
  <c r="B36"/>
  <c r="D36"/>
  <c r="B37"/>
  <c r="D37"/>
  <c r="B38"/>
  <c r="D38"/>
  <c r="B39"/>
  <c r="D39"/>
  <c r="B40"/>
  <c r="D40"/>
  <c r="B41"/>
  <c r="D41"/>
  <c r="B42"/>
  <c r="D42"/>
  <c r="B43"/>
  <c r="D43"/>
  <c r="B44"/>
  <c r="D44"/>
  <c r="B45"/>
  <c r="D45"/>
  <c r="B46"/>
  <c r="D46"/>
  <c r="B47"/>
  <c r="D47"/>
  <c r="B48"/>
  <c r="D48"/>
  <c r="B49"/>
  <c r="D49"/>
  <c r="B50"/>
  <c r="D50"/>
  <c r="B51"/>
  <c r="D51"/>
  <c r="B52"/>
  <c r="D52"/>
  <c r="B53"/>
  <c r="D53"/>
  <c r="B54"/>
  <c r="D54"/>
  <c r="B55"/>
  <c r="D55"/>
  <c r="B56"/>
  <c r="D56"/>
  <c r="B57"/>
  <c r="D57"/>
  <c r="B58"/>
  <c r="D58"/>
  <c r="B59"/>
  <c r="D59"/>
  <c r="B60"/>
  <c r="D60"/>
  <c r="B61"/>
  <c r="D61"/>
  <c r="B62"/>
  <c r="D62"/>
  <c r="B63"/>
  <c r="D63"/>
  <c r="B64"/>
  <c r="D64"/>
  <c r="B65"/>
  <c r="D65"/>
  <c r="B66"/>
  <c r="D66"/>
  <c r="B67"/>
  <c r="D67"/>
  <c r="B68"/>
  <c r="D68"/>
  <c r="B69"/>
  <c r="D69"/>
  <c r="B70"/>
  <c r="D70"/>
  <c r="B71"/>
  <c r="D71"/>
  <c r="B72"/>
  <c r="D72"/>
  <c r="B73"/>
  <c r="D73"/>
  <c r="B74"/>
  <c r="D74"/>
  <c r="B75"/>
  <c r="D75"/>
  <c r="B76"/>
  <c r="D76"/>
  <c r="B77"/>
  <c r="D77"/>
  <c r="B78"/>
  <c r="D78"/>
  <c r="B79"/>
  <c r="D79"/>
  <c r="B80"/>
  <c r="D80"/>
  <c r="B81"/>
  <c r="D81"/>
  <c r="B82"/>
  <c r="D82"/>
  <c r="B83"/>
  <c r="D83"/>
  <c r="B84"/>
  <c r="D84"/>
  <c r="B85"/>
  <c r="D85"/>
  <c r="B86"/>
  <c r="D86"/>
  <c r="B87"/>
  <c r="D87"/>
  <c r="B88"/>
  <c r="D88"/>
  <c r="B89"/>
  <c r="D89"/>
  <c r="B90"/>
  <c r="D90"/>
  <c r="B91"/>
  <c r="D91"/>
  <c r="B92"/>
  <c r="D92"/>
  <c r="B93"/>
  <c r="D93"/>
  <c r="B94"/>
  <c r="D94"/>
  <c r="B95"/>
  <c r="D95"/>
  <c r="B96"/>
  <c r="D96"/>
  <c r="B97"/>
  <c r="D97"/>
  <c r="B98"/>
  <c r="D98"/>
  <c r="B99"/>
  <c r="D99"/>
  <c r="B100"/>
  <c r="D100"/>
  <c r="B101"/>
  <c r="D101"/>
  <c r="B102"/>
  <c r="D102"/>
  <c r="B103"/>
  <c r="D103"/>
  <c r="B104"/>
  <c r="D104"/>
  <c r="B105"/>
  <c r="D105"/>
  <c r="B106"/>
  <c r="D106"/>
  <c r="B107"/>
  <c r="D107"/>
  <c r="B108"/>
  <c r="D108"/>
  <c r="B109"/>
  <c r="D109"/>
  <c r="B110"/>
  <c r="D110"/>
  <c r="B111"/>
  <c r="D111"/>
  <c r="B112"/>
  <c r="D112"/>
  <c r="B113"/>
  <c r="D113"/>
  <c r="B114"/>
  <c r="D114"/>
  <c r="B115"/>
  <c r="D115"/>
  <c r="B116"/>
  <c r="D116"/>
  <c r="B117"/>
  <c r="D117"/>
  <c r="B118"/>
  <c r="D118"/>
  <c r="B119"/>
  <c r="D119"/>
  <c r="B120"/>
  <c r="D120"/>
  <c r="B121"/>
  <c r="D121"/>
  <c r="B122"/>
  <c r="D122"/>
  <c r="B123"/>
  <c r="D123"/>
  <c r="B124"/>
  <c r="D124"/>
  <c r="B125"/>
  <c r="D125"/>
  <c r="B126"/>
  <c r="D126"/>
  <c r="B127"/>
  <c r="D127"/>
  <c r="B128"/>
  <c r="D128"/>
  <c r="B129"/>
  <c r="D129"/>
  <c r="B130"/>
  <c r="D130"/>
  <c r="B131"/>
  <c r="D131"/>
  <c r="B132"/>
  <c r="D132"/>
  <c r="B133"/>
  <c r="D133"/>
  <c r="B134"/>
  <c r="D134"/>
  <c r="B135"/>
  <c r="D135"/>
  <c r="B136"/>
  <c r="D136"/>
  <c r="B137"/>
  <c r="D137"/>
  <c r="B138"/>
  <c r="D138"/>
  <c r="B139"/>
  <c r="D139"/>
  <c r="B140"/>
  <c r="D140"/>
  <c r="B141"/>
  <c r="D141"/>
  <c r="B142"/>
  <c r="D142"/>
  <c r="B143"/>
  <c r="D143"/>
  <c r="B144"/>
  <c r="D144"/>
  <c r="B145"/>
  <c r="D145"/>
  <c r="B146"/>
  <c r="D146"/>
  <c r="B147"/>
  <c r="D147"/>
  <c r="B148"/>
  <c r="D148"/>
  <c r="B149"/>
  <c r="D149"/>
  <c r="B150"/>
  <c r="D150"/>
  <c r="B151"/>
  <c r="D151"/>
  <c r="B152"/>
  <c r="D152"/>
  <c r="B153"/>
  <c r="D153"/>
  <c r="B154"/>
  <c r="D154"/>
  <c r="B155"/>
  <c r="D155"/>
  <c r="B156"/>
  <c r="D156"/>
  <c r="B157"/>
  <c r="D157"/>
  <c r="B158"/>
  <c r="D158"/>
  <c r="B159"/>
  <c r="D159"/>
  <c r="B160"/>
  <c r="D160"/>
  <c r="B161"/>
  <c r="D161"/>
  <c r="B162"/>
  <c r="D162"/>
  <c r="B163"/>
  <c r="D163"/>
  <c r="B164"/>
  <c r="D164"/>
  <c r="B165"/>
  <c r="D165"/>
  <c r="B166"/>
  <c r="D166"/>
  <c r="B167"/>
  <c r="D167"/>
  <c r="B168"/>
  <c r="D168"/>
  <c r="B169"/>
  <c r="D169"/>
  <c r="B170"/>
  <c r="D170"/>
  <c r="B171"/>
  <c r="D171"/>
  <c r="B172"/>
  <c r="D172"/>
  <c r="B173"/>
  <c r="D173"/>
  <c r="B174"/>
  <c r="D174"/>
  <c r="B175"/>
  <c r="D175"/>
  <c r="B176"/>
  <c r="D176"/>
  <c r="B177"/>
  <c r="D177"/>
  <c r="B178"/>
  <c r="D178"/>
  <c r="B179"/>
  <c r="D179"/>
  <c r="B180"/>
  <c r="D180"/>
  <c r="B181"/>
  <c r="D181"/>
  <c r="B182"/>
  <c r="D182"/>
  <c r="B183"/>
  <c r="D183"/>
  <c r="B184"/>
  <c r="D184"/>
  <c r="B185"/>
  <c r="D185"/>
  <c r="B186"/>
  <c r="D186"/>
  <c r="B187"/>
  <c r="D187"/>
  <c r="B188"/>
  <c r="D188"/>
  <c r="B189"/>
  <c r="D189"/>
  <c r="B190"/>
  <c r="D190"/>
  <c r="B191"/>
  <c r="D191"/>
  <c r="B192"/>
  <c r="D192"/>
  <c r="B193"/>
  <c r="D193"/>
  <c r="B194"/>
  <c r="D194"/>
  <c r="B195"/>
  <c r="D195"/>
  <c r="B196"/>
  <c r="D196"/>
  <c r="B197"/>
  <c r="D197"/>
  <c r="B198"/>
  <c r="D198"/>
  <c r="B199"/>
  <c r="D199"/>
  <c r="B200"/>
  <c r="D200"/>
  <c r="B201"/>
  <c r="D201"/>
  <c r="B202"/>
  <c r="D202"/>
  <c r="B203"/>
  <c r="D203"/>
  <c r="B204"/>
  <c r="D204"/>
  <c r="B205"/>
  <c r="D205"/>
  <c r="B206"/>
  <c r="D206"/>
  <c r="B207"/>
  <c r="D207"/>
  <c r="B208"/>
  <c r="D208"/>
  <c r="B209"/>
  <c r="D209"/>
  <c r="B210"/>
  <c r="D210"/>
  <c r="B211"/>
  <c r="D211"/>
  <c r="B212"/>
  <c r="D212"/>
  <c r="B213"/>
  <c r="D213"/>
  <c r="B214"/>
  <c r="D214"/>
  <c r="B215"/>
  <c r="D215"/>
  <c r="B216"/>
  <c r="D216"/>
  <c r="B217"/>
  <c r="D217"/>
  <c r="B218"/>
  <c r="D218"/>
  <c r="B219"/>
  <c r="D219"/>
  <c r="B220"/>
  <c r="D220"/>
  <c r="B221"/>
  <c r="D221"/>
  <c r="B222"/>
  <c r="D222"/>
  <c r="B223"/>
  <c r="D223"/>
  <c r="B224"/>
  <c r="D224"/>
  <c r="B225"/>
  <c r="D225"/>
  <c r="B226"/>
  <c r="D226"/>
  <c r="B227"/>
  <c r="D227"/>
  <c r="B228"/>
  <c r="D228"/>
  <c r="B229"/>
  <c r="D229"/>
  <c r="B230"/>
  <c r="D230"/>
  <c r="B231"/>
  <c r="D231"/>
  <c r="B232"/>
  <c r="D232"/>
  <c r="B233"/>
  <c r="D233"/>
  <c r="B234"/>
  <c r="D234"/>
  <c r="B235"/>
  <c r="D235"/>
  <c r="B236"/>
  <c r="D236"/>
  <c r="B237"/>
  <c r="D237"/>
  <c r="B238"/>
  <c r="D238"/>
  <c r="B239"/>
  <c r="D239"/>
  <c r="B240"/>
  <c r="D240"/>
  <c r="B241"/>
  <c r="D241"/>
  <c r="B242"/>
  <c r="D242"/>
  <c r="B243"/>
  <c r="D243"/>
  <c r="B244"/>
  <c r="D244"/>
  <c r="B245"/>
  <c r="D245"/>
  <c r="B246"/>
  <c r="D246"/>
  <c r="B247"/>
  <c r="D247"/>
  <c r="B248"/>
  <c r="D248"/>
  <c r="B249"/>
  <c r="D249"/>
  <c r="B250"/>
  <c r="D250"/>
  <c r="B251"/>
  <c r="D251"/>
  <c r="B252"/>
  <c r="D252"/>
  <c r="B253"/>
  <c r="D253"/>
  <c r="B254"/>
  <c r="D254"/>
  <c r="B255"/>
  <c r="D255"/>
  <c r="B256"/>
  <c r="D256"/>
  <c r="B257"/>
  <c r="D257"/>
  <c r="B258"/>
  <c r="D258"/>
  <c r="B259"/>
  <c r="D259"/>
  <c r="B260"/>
  <c r="D260"/>
  <c r="B261"/>
  <c r="D261"/>
  <c r="B262"/>
  <c r="D262"/>
  <c r="B263"/>
  <c r="D263"/>
  <c r="B264"/>
  <c r="D264"/>
  <c r="B265"/>
  <c r="D265"/>
  <c r="B266"/>
  <c r="D266"/>
  <c r="B267"/>
  <c r="D267"/>
  <c r="B268"/>
  <c r="D268"/>
  <c r="B269"/>
  <c r="D269"/>
  <c r="B270"/>
  <c r="D270"/>
  <c r="B271"/>
  <c r="D271"/>
  <c r="B272"/>
  <c r="D272"/>
  <c r="B273"/>
  <c r="D273"/>
  <c r="B274"/>
  <c r="D274"/>
  <c r="B275"/>
  <c r="D275"/>
  <c r="B276"/>
  <c r="D276"/>
  <c r="B277"/>
  <c r="D277"/>
  <c r="B278"/>
  <c r="D278"/>
  <c r="B279"/>
  <c r="D279"/>
  <c r="B280"/>
  <c r="D280"/>
  <c r="B281"/>
  <c r="D281"/>
  <c r="B282"/>
  <c r="D282"/>
  <c r="B283"/>
  <c r="D283"/>
  <c r="B284"/>
  <c r="D284"/>
  <c r="B285"/>
  <c r="D285"/>
  <c r="B286"/>
  <c r="D286"/>
  <c r="B287"/>
  <c r="D287"/>
  <c r="B288"/>
  <c r="D288"/>
  <c r="B289"/>
  <c r="D289"/>
  <c r="B290"/>
  <c r="D290"/>
  <c r="B291"/>
  <c r="D291"/>
  <c r="B292"/>
  <c r="D292"/>
  <c r="B293"/>
  <c r="D293"/>
  <c r="B294"/>
  <c r="D294"/>
  <c r="B295"/>
  <c r="D295"/>
  <c r="B296"/>
  <c r="D296"/>
  <c r="B297"/>
  <c r="D297"/>
  <c r="B298"/>
  <c r="D298"/>
  <c r="B299"/>
  <c r="D299"/>
  <c r="B300"/>
  <c r="D300"/>
  <c r="B301"/>
  <c r="D301"/>
  <c r="B302"/>
  <c r="D302"/>
  <c r="B303"/>
  <c r="D303"/>
  <c r="B304"/>
  <c r="D304"/>
  <c r="B305"/>
  <c r="D305"/>
  <c r="B306"/>
  <c r="D306"/>
  <c r="B307"/>
  <c r="D307"/>
  <c r="B308"/>
  <c r="D308"/>
  <c r="B309"/>
  <c r="D309"/>
  <c r="B310"/>
  <c r="D310"/>
  <c r="B311"/>
  <c r="D311"/>
  <c r="B312"/>
  <c r="D312"/>
  <c r="B313"/>
  <c r="D313"/>
  <c r="B314"/>
  <c r="D314"/>
  <c r="B315"/>
  <c r="D315"/>
  <c r="B316"/>
  <c r="D316"/>
  <c r="B317"/>
  <c r="D317"/>
  <c r="B318"/>
  <c r="D318"/>
  <c r="B319"/>
  <c r="D319"/>
  <c r="B320"/>
  <c r="D320"/>
  <c r="B321"/>
  <c r="D321"/>
  <c r="B322"/>
  <c r="D322"/>
  <c r="B323"/>
  <c r="D323"/>
  <c r="B324"/>
  <c r="D324"/>
  <c r="B325"/>
  <c r="D325"/>
  <c r="B326"/>
  <c r="D326"/>
  <c r="B327"/>
  <c r="D327"/>
  <c r="B328"/>
  <c r="D328"/>
  <c r="B329"/>
  <c r="D329"/>
  <c r="B330"/>
  <c r="D330"/>
  <c r="B331"/>
  <c r="D331"/>
  <c r="B332"/>
  <c r="D332"/>
  <c r="B333"/>
  <c r="D333"/>
  <c r="B334"/>
  <c r="D334"/>
  <c r="B335"/>
  <c r="D335"/>
  <c r="B336"/>
  <c r="D336"/>
  <c r="B337"/>
  <c r="D337"/>
  <c r="B338"/>
  <c r="D338"/>
  <c r="B339"/>
  <c r="D339"/>
  <c r="B340"/>
  <c r="D340"/>
  <c r="B341"/>
  <c r="D341"/>
  <c r="B342"/>
  <c r="D342"/>
  <c r="B343"/>
  <c r="D343"/>
  <c r="B344"/>
  <c r="D344"/>
  <c r="B345"/>
  <c r="D345"/>
  <c r="B346"/>
  <c r="D346"/>
  <c r="B347"/>
  <c r="D347"/>
  <c r="B348"/>
  <c r="D348"/>
  <c r="B349"/>
  <c r="D349"/>
  <c r="B350"/>
  <c r="D350"/>
  <c r="B351"/>
  <c r="D351"/>
  <c r="B352"/>
  <c r="D352"/>
  <c r="B353"/>
  <c r="D353"/>
  <c r="B354"/>
  <c r="D354"/>
  <c r="B355"/>
  <c r="D355"/>
  <c r="B356"/>
  <c r="D356"/>
  <c r="B357"/>
  <c r="D357"/>
  <c r="B358"/>
  <c r="D358"/>
  <c r="B359"/>
  <c r="D359"/>
  <c r="B360"/>
  <c r="D360"/>
  <c r="B361"/>
  <c r="D361"/>
  <c r="B362"/>
  <c r="D362"/>
  <c r="B363"/>
  <c r="D363"/>
  <c r="B364"/>
  <c r="D364"/>
  <c r="B365"/>
  <c r="D365"/>
  <c r="B366"/>
  <c r="D366"/>
  <c r="B367"/>
  <c r="D367"/>
  <c r="B368"/>
  <c r="D368"/>
  <c r="B369"/>
  <c r="D369"/>
  <c r="B370"/>
  <c r="D370"/>
  <c r="B371"/>
  <c r="D371"/>
  <c r="B372"/>
  <c r="D372"/>
  <c r="B373"/>
  <c r="D373"/>
  <c r="B374"/>
  <c r="D374"/>
  <c r="B375"/>
  <c r="D375"/>
  <c r="B376"/>
  <c r="D376"/>
  <c r="B377"/>
  <c r="D377"/>
  <c r="B378"/>
  <c r="D378"/>
  <c r="B379"/>
  <c r="D379"/>
  <c r="B380"/>
  <c r="D380"/>
  <c r="B381"/>
  <c r="D381"/>
  <c r="B382"/>
  <c r="D382"/>
  <c r="B383"/>
  <c r="D383"/>
  <c r="B384"/>
  <c r="D384"/>
  <c r="B385"/>
  <c r="D385"/>
  <c r="B386"/>
  <c r="D386"/>
  <c r="B387"/>
  <c r="D387"/>
  <c r="B388"/>
  <c r="D388"/>
  <c r="B389"/>
  <c r="D389"/>
  <c r="B390"/>
  <c r="D390"/>
  <c r="B391"/>
  <c r="D391"/>
  <c r="B392"/>
  <c r="D392"/>
  <c r="B393"/>
  <c r="D393"/>
  <c r="B394"/>
  <c r="D394"/>
  <c r="B395"/>
  <c r="D395"/>
  <c r="B396"/>
  <c r="D396"/>
  <c r="B397"/>
  <c r="D397"/>
  <c r="B398"/>
  <c r="D398"/>
  <c r="B399"/>
  <c r="D399"/>
  <c r="B400"/>
  <c r="D400"/>
  <c r="B401"/>
  <c r="D401"/>
  <c r="B402"/>
  <c r="D402"/>
  <c r="B403"/>
  <c r="D403"/>
  <c r="B404"/>
  <c r="D404"/>
  <c r="B405"/>
  <c r="D405"/>
  <c r="B406"/>
  <c r="D406"/>
  <c r="B407"/>
  <c r="D407"/>
  <c r="B408"/>
  <c r="D408"/>
  <c r="B409"/>
  <c r="D409"/>
  <c r="B410"/>
  <c r="D410"/>
  <c r="B411"/>
  <c r="D411"/>
  <c r="B412"/>
  <c r="D412"/>
  <c r="B413"/>
  <c r="D413"/>
  <c r="B414"/>
  <c r="D414"/>
  <c r="B415"/>
  <c r="D415"/>
  <c r="B416"/>
  <c r="D416"/>
  <c r="B417"/>
  <c r="D417"/>
  <c r="B418"/>
  <c r="D418"/>
  <c r="B419"/>
  <c r="D419"/>
  <c r="B420"/>
  <c r="D420"/>
  <c r="B421"/>
  <c r="D421"/>
  <c r="B422"/>
  <c r="D422"/>
  <c r="B423"/>
  <c r="D423"/>
  <c r="B424"/>
  <c r="D424"/>
  <c r="B425"/>
  <c r="D425"/>
  <c r="B426"/>
  <c r="D426"/>
  <c r="B427"/>
  <c r="D427"/>
  <c r="B428"/>
  <c r="D428"/>
  <c r="B429"/>
  <c r="D429"/>
  <c r="B430"/>
  <c r="D430"/>
  <c r="B431"/>
  <c r="D431"/>
  <c r="B432"/>
  <c r="D432"/>
  <c r="B433"/>
  <c r="D433"/>
  <c r="B434"/>
  <c r="D434"/>
  <c r="B435"/>
  <c r="D435"/>
  <c r="B436"/>
  <c r="D436"/>
  <c r="B437"/>
  <c r="D437"/>
  <c r="B438"/>
  <c r="D438"/>
  <c r="B439"/>
  <c r="D439"/>
  <c r="B440"/>
  <c r="D440"/>
  <c r="B441"/>
  <c r="D441"/>
  <c r="B442"/>
  <c r="D442"/>
  <c r="B443"/>
  <c r="D443"/>
  <c r="B444"/>
  <c r="D444"/>
  <c r="B445"/>
  <c r="D445"/>
  <c r="B446"/>
  <c r="D446"/>
  <c r="B447"/>
  <c r="D447"/>
  <c r="B448"/>
  <c r="D448"/>
  <c r="B449"/>
  <c r="D449"/>
  <c r="B450"/>
  <c r="D450"/>
  <c r="B451"/>
  <c r="D451"/>
  <c r="B452"/>
  <c r="D452"/>
  <c r="B453"/>
  <c r="D453"/>
  <c r="B454"/>
  <c r="D454"/>
  <c r="B455"/>
  <c r="D455"/>
  <c r="B456"/>
  <c r="D456"/>
  <c r="B457"/>
  <c r="D457"/>
  <c r="B458"/>
  <c r="D458"/>
  <c r="B459"/>
  <c r="D459"/>
  <c r="B460"/>
  <c r="D460"/>
  <c r="B461"/>
  <c r="D461"/>
  <c r="B462"/>
  <c r="D462"/>
  <c r="B463"/>
  <c r="D463"/>
  <c r="B464"/>
  <c r="D464"/>
  <c r="B465"/>
  <c r="D465"/>
  <c r="B466"/>
  <c r="D466"/>
  <c r="B467"/>
  <c r="D467"/>
  <c r="B468"/>
  <c r="D468"/>
  <c r="B469"/>
  <c r="D469"/>
  <c r="B470"/>
  <c r="D470"/>
  <c r="B471"/>
  <c r="D471"/>
  <c r="B472"/>
  <c r="D472"/>
  <c r="B473"/>
  <c r="D473"/>
  <c r="B474"/>
  <c r="D474"/>
  <c r="B475"/>
  <c r="D475"/>
  <c r="B476"/>
  <c r="D476"/>
  <c r="B477"/>
  <c r="D477"/>
  <c r="B478"/>
  <c r="D478"/>
  <c r="B479"/>
  <c r="D479"/>
  <c r="B480"/>
  <c r="D480"/>
  <c r="B481"/>
  <c r="D481"/>
  <c r="B482"/>
  <c r="D482"/>
  <c r="B483"/>
  <c r="D483"/>
  <c r="B484"/>
  <c r="D484"/>
  <c r="B485"/>
  <c r="D485"/>
  <c r="B486"/>
  <c r="D486"/>
  <c r="B487"/>
  <c r="D487"/>
  <c r="B488"/>
  <c r="D488"/>
  <c r="B489"/>
  <c r="D489"/>
  <c r="B490"/>
  <c r="D490"/>
  <c r="B491"/>
  <c r="D491"/>
  <c r="B492"/>
  <c r="D492"/>
  <c r="B493"/>
  <c r="D493"/>
  <c r="B494"/>
  <c r="D494"/>
  <c r="B495"/>
  <c r="D495"/>
  <c r="B496"/>
  <c r="D496"/>
  <c r="B497"/>
  <c r="D497"/>
  <c r="B498"/>
  <c r="D498"/>
  <c r="B499"/>
  <c r="D499"/>
  <c r="B500"/>
  <c r="D500"/>
  <c r="B501"/>
  <c r="D501"/>
  <c r="B502"/>
  <c r="D502"/>
  <c r="B503"/>
  <c r="D503"/>
  <c r="B504"/>
  <c r="D504"/>
  <c r="B505"/>
  <c r="D505"/>
  <c r="B506"/>
  <c r="D506"/>
  <c r="B507"/>
  <c r="D507"/>
  <c r="B508"/>
  <c r="D508"/>
  <c r="B509"/>
  <c r="D509"/>
  <c r="B510"/>
  <c r="D510"/>
  <c r="B511"/>
  <c r="D511"/>
  <c r="B512"/>
  <c r="D512"/>
  <c r="B513"/>
  <c r="D513"/>
  <c r="B514"/>
  <c r="D514"/>
  <c r="B515"/>
  <c r="D515"/>
  <c r="B516"/>
  <c r="D516"/>
  <c r="B517"/>
  <c r="D517"/>
  <c r="B518"/>
  <c r="D518"/>
  <c r="B519"/>
  <c r="D519"/>
  <c r="B520"/>
  <c r="D520"/>
  <c r="B521"/>
  <c r="D521"/>
  <c r="B522"/>
  <c r="D522"/>
  <c r="B523"/>
  <c r="D523"/>
  <c r="B524"/>
  <c r="D524"/>
  <c r="B525"/>
  <c r="D525"/>
  <c r="B526"/>
  <c r="D526"/>
  <c r="B527"/>
  <c r="D527"/>
  <c r="B528"/>
  <c r="D528"/>
  <c r="B529"/>
  <c r="D529"/>
  <c r="B530"/>
  <c r="D530"/>
  <c r="B531"/>
  <c r="D531"/>
  <c r="B532"/>
  <c r="D532"/>
  <c r="B533"/>
  <c r="D533"/>
  <c r="B534"/>
  <c r="D534"/>
  <c r="B535"/>
  <c r="D535"/>
  <c r="B536"/>
  <c r="D536"/>
  <c r="B537"/>
  <c r="D537"/>
  <c r="B538"/>
  <c r="D538"/>
  <c r="B539"/>
  <c r="D539"/>
  <c r="B540"/>
  <c r="D540"/>
  <c r="B541"/>
  <c r="D541"/>
  <c r="B542"/>
  <c r="D542"/>
  <c r="B543"/>
  <c r="D543"/>
  <c r="B544"/>
  <c r="D544"/>
  <c r="B545"/>
  <c r="D545"/>
  <c r="B546"/>
  <c r="D546"/>
  <c r="B547"/>
  <c r="D547"/>
  <c r="B548"/>
  <c r="D548"/>
  <c r="B549"/>
  <c r="D549"/>
  <c r="B550"/>
  <c r="D550"/>
  <c r="B551"/>
  <c r="D551"/>
  <c r="B552"/>
  <c r="D552"/>
  <c r="B553"/>
  <c r="D553"/>
  <c r="B554"/>
  <c r="D554"/>
  <c r="B555"/>
  <c r="D555"/>
  <c r="B556"/>
  <c r="D556"/>
  <c r="B557"/>
  <c r="D557"/>
  <c r="B558"/>
  <c r="D558"/>
  <c r="B559"/>
  <c r="D559"/>
  <c r="B560"/>
  <c r="D560"/>
  <c r="B561"/>
  <c r="D561"/>
  <c r="B562"/>
  <c r="D562"/>
  <c r="B563"/>
  <c r="D563"/>
  <c r="B564"/>
  <c r="D564"/>
  <c r="B565"/>
  <c r="D565"/>
  <c r="B566"/>
  <c r="D566"/>
  <c r="B567"/>
  <c r="D567"/>
  <c r="B568"/>
  <c r="D568"/>
  <c r="B569"/>
  <c r="D569"/>
  <c r="B570"/>
  <c r="D570"/>
  <c r="B571"/>
  <c r="D571"/>
  <c r="B572"/>
  <c r="D572"/>
  <c r="B573"/>
  <c r="D573"/>
  <c r="B574"/>
  <c r="D574"/>
  <c r="B575"/>
  <c r="D575"/>
  <c r="B576"/>
  <c r="D576"/>
  <c r="B577"/>
  <c r="D577"/>
  <c r="B578"/>
  <c r="D578"/>
  <c r="B579"/>
  <c r="D579"/>
  <c r="B580"/>
  <c r="D580"/>
  <c r="B581"/>
  <c r="D581"/>
  <c r="B582"/>
  <c r="D582"/>
  <c r="B583"/>
  <c r="D583"/>
  <c r="B584"/>
  <c r="D584"/>
  <c r="B585"/>
  <c r="D585"/>
  <c r="B586"/>
  <c r="D586"/>
  <c r="B587"/>
  <c r="D587"/>
  <c r="B588"/>
  <c r="D588"/>
  <c r="B589"/>
  <c r="D589"/>
  <c r="B590"/>
  <c r="D590"/>
  <c r="B591"/>
  <c r="D591"/>
  <c r="B592"/>
  <c r="D592"/>
  <c r="B593"/>
  <c r="D593"/>
  <c r="B594"/>
  <c r="D594"/>
  <c r="B595"/>
  <c r="D595"/>
  <c r="B596"/>
  <c r="D596"/>
  <c r="B597"/>
  <c r="D597"/>
  <c r="B598"/>
  <c r="D598"/>
  <c r="B599"/>
  <c r="D599"/>
  <c r="B600"/>
  <c r="D600"/>
  <c r="B601"/>
  <c r="D601"/>
  <c r="B602"/>
  <c r="D602"/>
  <c r="B603"/>
  <c r="D603"/>
  <c r="B604"/>
  <c r="D604"/>
  <c r="B605"/>
  <c r="D605"/>
  <c r="B606"/>
  <c r="D606"/>
  <c r="B607"/>
  <c r="D607"/>
  <c r="B608"/>
  <c r="D608"/>
  <c r="B609"/>
  <c r="D609"/>
  <c r="B610"/>
  <c r="D610"/>
  <c r="B611"/>
  <c r="D611"/>
  <c r="B612"/>
  <c r="D612"/>
  <c r="B613"/>
  <c r="D613"/>
  <c r="B614"/>
  <c r="D614"/>
  <c r="B615"/>
  <c r="D615"/>
  <c r="B616"/>
  <c r="D616"/>
  <c r="B617"/>
  <c r="D617"/>
  <c r="B618"/>
  <c r="D618"/>
  <c r="B619"/>
  <c r="D619"/>
  <c r="B620"/>
  <c r="D620"/>
  <c r="B621"/>
  <c r="D621"/>
  <c r="B622"/>
  <c r="D622"/>
  <c r="B623"/>
  <c r="D623"/>
  <c r="B624"/>
  <c r="D624"/>
  <c r="B625"/>
  <c r="D625"/>
  <c r="B626"/>
  <c r="D626"/>
  <c r="B627"/>
  <c r="D627"/>
  <c r="B628"/>
  <c r="D628"/>
  <c r="B629"/>
  <c r="D629"/>
  <c r="B630"/>
  <c r="D630"/>
  <c r="B631"/>
  <c r="D631"/>
  <c r="B632"/>
  <c r="D632"/>
  <c r="B633"/>
  <c r="D633"/>
  <c r="B634"/>
  <c r="D634"/>
  <c r="B635"/>
  <c r="D635"/>
  <c r="B636"/>
  <c r="D636"/>
  <c r="B637"/>
  <c r="D637"/>
  <c r="B638"/>
  <c r="D638"/>
  <c r="B639"/>
  <c r="D639"/>
  <c r="B640"/>
  <c r="D640"/>
  <c r="B641"/>
  <c r="D641"/>
  <c r="B642"/>
  <c r="D642"/>
  <c r="B643"/>
  <c r="D643"/>
  <c r="B644"/>
  <c r="D644"/>
  <c r="B645"/>
  <c r="D645"/>
  <c r="B646"/>
  <c r="D646"/>
  <c r="B647"/>
  <c r="D647"/>
  <c r="B648"/>
  <c r="D648"/>
  <c r="B649"/>
  <c r="D649"/>
  <c r="B650"/>
  <c r="D650"/>
  <c r="B651"/>
  <c r="D651"/>
  <c r="B652"/>
  <c r="D652"/>
  <c r="B653"/>
  <c r="D653"/>
  <c r="B654"/>
  <c r="D654"/>
  <c r="B655"/>
  <c r="D655"/>
  <c r="B656"/>
  <c r="D656"/>
  <c r="B657"/>
  <c r="D657"/>
  <c r="B658"/>
  <c r="D658"/>
  <c r="B659"/>
  <c r="D659"/>
  <c r="B660"/>
  <c r="D660"/>
  <c r="B661"/>
  <c r="D661"/>
  <c r="B662"/>
  <c r="D662"/>
  <c r="B663"/>
  <c r="D663"/>
  <c r="B664"/>
  <c r="D664"/>
  <c r="B665"/>
  <c r="D665"/>
  <c r="B666"/>
  <c r="D666"/>
  <c r="B667"/>
  <c r="D667"/>
  <c r="B668"/>
  <c r="D668"/>
  <c r="B669"/>
  <c r="D669"/>
  <c r="B670"/>
  <c r="D670"/>
  <c r="B671"/>
  <c r="D671"/>
  <c r="B672"/>
  <c r="D672"/>
  <c r="B673"/>
  <c r="D673"/>
  <c r="B674"/>
  <c r="D674"/>
  <c r="B675"/>
  <c r="D675"/>
  <c r="B676"/>
  <c r="D676"/>
  <c r="B677"/>
  <c r="D677"/>
  <c r="B678"/>
  <c r="D678"/>
  <c r="B679"/>
  <c r="D679"/>
  <c r="B680"/>
  <c r="D680"/>
  <c r="B681"/>
  <c r="D681"/>
  <c r="B682"/>
  <c r="D682"/>
  <c r="B683"/>
  <c r="D683"/>
  <c r="B684"/>
  <c r="D684"/>
  <c r="B685"/>
  <c r="D685"/>
  <c r="B686"/>
  <c r="D686"/>
  <c r="B687"/>
  <c r="D687"/>
  <c r="B688"/>
  <c r="D688"/>
  <c r="B689"/>
  <c r="D689"/>
  <c r="B690"/>
  <c r="D690"/>
  <c r="B691"/>
  <c r="D691"/>
  <c r="B692"/>
  <c r="D692"/>
  <c r="B693"/>
  <c r="D693"/>
  <c r="B694"/>
  <c r="D694"/>
  <c r="B695"/>
  <c r="D695"/>
  <c r="B696"/>
  <c r="D696"/>
  <c r="B697"/>
  <c r="D697"/>
  <c r="B698"/>
  <c r="D698"/>
  <c r="B699"/>
  <c r="D699"/>
  <c r="B700"/>
  <c r="D700"/>
  <c r="B701"/>
  <c r="D701"/>
  <c r="B702"/>
  <c r="D702"/>
  <c r="B703"/>
  <c r="D703"/>
  <c r="B704"/>
  <c r="D704"/>
  <c r="B705"/>
  <c r="D705"/>
  <c r="B706"/>
  <c r="D706"/>
  <c r="B707"/>
  <c r="D707"/>
  <c r="B708"/>
  <c r="D708"/>
  <c r="B709"/>
  <c r="D709"/>
  <c r="B710"/>
  <c r="D710"/>
  <c r="B711"/>
  <c r="D711"/>
  <c r="B712"/>
  <c r="D712"/>
  <c r="B713"/>
  <c r="D713"/>
  <c r="B714"/>
  <c r="D714"/>
  <c r="B715"/>
  <c r="D715"/>
  <c r="B716"/>
  <c r="D716"/>
  <c r="B717"/>
  <c r="D717"/>
  <c r="B718"/>
  <c r="D718"/>
  <c r="B719"/>
  <c r="D719"/>
  <c r="B720"/>
  <c r="D720"/>
  <c r="B721"/>
  <c r="D721"/>
  <c r="B722"/>
  <c r="D722"/>
  <c r="B723"/>
  <c r="D723"/>
  <c r="B724"/>
  <c r="D724"/>
  <c r="B725"/>
  <c r="D725"/>
  <c r="B726"/>
  <c r="D726"/>
  <c r="B727"/>
  <c r="D727"/>
  <c r="B728"/>
  <c r="D728"/>
  <c r="B729"/>
  <c r="D729"/>
  <c r="B730"/>
  <c r="D730"/>
  <c r="B731"/>
  <c r="D731"/>
  <c r="B732"/>
  <c r="D732"/>
  <c r="B733"/>
  <c r="D733"/>
  <c r="B734"/>
  <c r="D734"/>
  <c r="B735"/>
  <c r="D735"/>
  <c r="B736"/>
  <c r="D736"/>
  <c r="B737"/>
  <c r="D737"/>
  <c r="B738"/>
  <c r="D738"/>
  <c r="B739"/>
  <c r="D739"/>
  <c r="B740"/>
  <c r="D740"/>
  <c r="B741"/>
  <c r="D741"/>
  <c r="B742"/>
  <c r="D742"/>
  <c r="B743"/>
  <c r="D743"/>
  <c r="B744"/>
  <c r="D744"/>
  <c r="B745"/>
  <c r="D745"/>
  <c r="B746"/>
  <c r="D746"/>
  <c r="B747"/>
  <c r="D747"/>
  <c r="B748"/>
  <c r="D748"/>
  <c r="B749"/>
  <c r="D749"/>
  <c r="B750"/>
  <c r="D750"/>
  <c r="B751"/>
  <c r="D751"/>
  <c r="B752"/>
  <c r="D752"/>
  <c r="B753"/>
  <c r="D753"/>
  <c r="B754"/>
  <c r="D754"/>
  <c r="B755"/>
  <c r="D755"/>
  <c r="B756"/>
  <c r="D756"/>
  <c r="B757"/>
  <c r="D757"/>
  <c r="B758"/>
  <c r="D758"/>
  <c r="B759"/>
  <c r="D759"/>
  <c r="B760"/>
  <c r="D760"/>
  <c r="B761"/>
  <c r="D761"/>
  <c r="B762"/>
  <c r="D762"/>
  <c r="B763"/>
  <c r="D763"/>
  <c r="B764"/>
  <c r="D764"/>
  <c r="B765"/>
  <c r="D765"/>
  <c r="B766"/>
  <c r="D766"/>
  <c r="B767"/>
  <c r="D767"/>
  <c r="B768"/>
  <c r="D768"/>
  <c r="B769"/>
  <c r="D769"/>
  <c r="B770"/>
  <c r="D770"/>
  <c r="B771"/>
  <c r="D771"/>
  <c r="B772"/>
  <c r="D772"/>
  <c r="B773"/>
  <c r="D773"/>
  <c r="B774"/>
  <c r="D774"/>
  <c r="B775"/>
  <c r="D775"/>
  <c r="B776"/>
  <c r="D776"/>
  <c r="B777"/>
  <c r="D777"/>
  <c r="B778"/>
  <c r="D778"/>
  <c r="B779"/>
  <c r="D779"/>
  <c r="B780"/>
  <c r="D780"/>
  <c r="B781"/>
  <c r="D781"/>
  <c r="B782"/>
  <c r="D782"/>
  <c r="B783"/>
  <c r="D783"/>
  <c r="B784"/>
  <c r="D784"/>
  <c r="B785"/>
  <c r="D785"/>
  <c r="B786"/>
  <c r="D786"/>
  <c r="B787"/>
  <c r="D787"/>
  <c r="B788"/>
  <c r="D788"/>
  <c r="B789"/>
  <c r="D789"/>
  <c r="B790"/>
  <c r="D790"/>
  <c r="B791"/>
  <c r="D791"/>
  <c r="B792"/>
  <c r="D792"/>
  <c r="B793"/>
  <c r="D793"/>
  <c r="B794"/>
  <c r="D794"/>
  <c r="B795"/>
  <c r="D795"/>
  <c r="B796"/>
  <c r="D796"/>
  <c r="B797"/>
  <c r="D797"/>
  <c r="B798"/>
  <c r="D798"/>
  <c r="B799"/>
  <c r="D799"/>
  <c r="B800"/>
  <c r="D800"/>
  <c r="B801"/>
  <c r="D801"/>
  <c r="B802"/>
  <c r="D802"/>
  <c r="B803"/>
  <c r="D803"/>
  <c r="B804"/>
  <c r="D804"/>
  <c r="B805"/>
  <c r="D805"/>
  <c r="B806"/>
  <c r="D806"/>
  <c r="B807"/>
  <c r="D807"/>
  <c r="B808"/>
  <c r="D808"/>
  <c r="B809"/>
  <c r="D809"/>
  <c r="B810"/>
  <c r="D810"/>
  <c r="B811"/>
  <c r="D811"/>
  <c r="B812"/>
  <c r="D812"/>
  <c r="B813"/>
  <c r="D813"/>
  <c r="B814"/>
  <c r="D814"/>
  <c r="B815"/>
  <c r="D815"/>
  <c r="B816"/>
  <c r="D816"/>
  <c r="B817"/>
  <c r="D817"/>
  <c r="B818"/>
  <c r="D818"/>
  <c r="B819"/>
  <c r="D819"/>
  <c r="B820"/>
  <c r="D820"/>
  <c r="B821"/>
  <c r="D821"/>
  <c r="B822"/>
  <c r="D822"/>
  <c r="B823"/>
  <c r="D823"/>
  <c r="B824"/>
  <c r="D824"/>
  <c r="B825"/>
  <c r="D825"/>
  <c r="B826"/>
  <c r="D826"/>
  <c r="B827"/>
  <c r="D827"/>
  <c r="B828"/>
  <c r="D828"/>
  <c r="B829"/>
  <c r="D829"/>
  <c r="B830"/>
  <c r="D830"/>
  <c r="B831"/>
  <c r="D831"/>
  <c r="B832"/>
  <c r="D832"/>
  <c r="B833"/>
  <c r="D833"/>
  <c r="B834"/>
  <c r="D834"/>
  <c r="B835"/>
  <c r="D835"/>
  <c r="B836"/>
  <c r="D836"/>
  <c r="B837"/>
  <c r="D837"/>
  <c r="B838"/>
  <c r="D838"/>
  <c r="B839"/>
  <c r="D839"/>
  <c r="B840"/>
  <c r="D840"/>
  <c r="B841"/>
  <c r="D841"/>
  <c r="B842"/>
  <c r="D842"/>
  <c r="B843"/>
  <c r="D843"/>
  <c r="B844"/>
  <c r="D844"/>
  <c r="B845"/>
  <c r="D845"/>
  <c r="B846"/>
  <c r="D846"/>
  <c r="B847"/>
  <c r="D847"/>
  <c r="B848"/>
  <c r="D848"/>
  <c r="B849"/>
  <c r="D849"/>
  <c r="B850"/>
  <c r="D850"/>
  <c r="B851"/>
  <c r="D851"/>
  <c r="B852"/>
  <c r="D852"/>
  <c r="B853"/>
  <c r="D853"/>
  <c r="B854"/>
  <c r="D854"/>
  <c r="B855"/>
  <c r="D855"/>
  <c r="B856"/>
  <c r="D856"/>
  <c r="B857"/>
  <c r="D857"/>
  <c r="B858"/>
  <c r="D858"/>
  <c r="B859"/>
  <c r="D859"/>
  <c r="B860"/>
  <c r="D860"/>
  <c r="B861"/>
  <c r="D861"/>
  <c r="B862"/>
  <c r="D862"/>
  <c r="B863"/>
  <c r="D863"/>
  <c r="B864"/>
  <c r="D864"/>
  <c r="B865"/>
  <c r="D865"/>
  <c r="B866"/>
  <c r="D866"/>
  <c r="B867"/>
  <c r="D867"/>
  <c r="B868"/>
  <c r="D868"/>
  <c r="B869"/>
  <c r="D869"/>
  <c r="B870"/>
  <c r="D870"/>
  <c r="B871"/>
  <c r="D871"/>
  <c r="B872"/>
  <c r="D872"/>
  <c r="B873"/>
  <c r="D873"/>
  <c r="B874"/>
  <c r="D874"/>
  <c r="B875"/>
  <c r="D875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88"/>
  <c r="D888"/>
  <c r="B889"/>
  <c r="D889"/>
  <c r="B890"/>
  <c r="D890"/>
  <c r="B891"/>
  <c r="D891"/>
  <c r="B892"/>
  <c r="D892"/>
  <c r="B893"/>
  <c r="D893"/>
  <c r="B894"/>
  <c r="D894"/>
  <c r="B895"/>
  <c r="D895"/>
  <c r="B896"/>
  <c r="D896"/>
  <c r="B897"/>
  <c r="D897"/>
  <c r="B898"/>
  <c r="D898"/>
  <c r="B899"/>
  <c r="D899"/>
  <c r="B900"/>
  <c r="D900"/>
  <c r="B901"/>
  <c r="D901"/>
  <c r="B902"/>
  <c r="D902"/>
  <c r="B903"/>
  <c r="D903"/>
  <c r="B904"/>
  <c r="D904"/>
  <c r="B905"/>
  <c r="D905"/>
  <c r="B906"/>
  <c r="D906"/>
  <c r="B907"/>
  <c r="D907"/>
  <c r="B908"/>
  <c r="D908"/>
  <c r="B909"/>
  <c r="D909"/>
  <c r="B910"/>
  <c r="D910"/>
  <c r="B911"/>
  <c r="D911"/>
  <c r="B912"/>
  <c r="D912"/>
  <c r="B913"/>
  <c r="D913"/>
  <c r="B914"/>
  <c r="D914"/>
  <c r="B915"/>
  <c r="D915"/>
  <c r="B916"/>
  <c r="D916"/>
  <c r="B917"/>
  <c r="D917"/>
  <c r="B918"/>
  <c r="D918"/>
  <c r="B919"/>
  <c r="D919"/>
  <c r="B920"/>
  <c r="D920"/>
  <c r="B921"/>
  <c r="D921"/>
  <c r="B922"/>
  <c r="D922"/>
  <c r="B923"/>
  <c r="D923"/>
  <c r="B924"/>
  <c r="D924"/>
  <c r="B925"/>
  <c r="D925"/>
  <c r="B926"/>
  <c r="D926"/>
  <c r="B927"/>
  <c r="D927"/>
  <c r="B928"/>
  <c r="D928"/>
  <c r="B929"/>
  <c r="D929"/>
  <c r="B930"/>
  <c r="D930"/>
  <c r="B931"/>
  <c r="D931"/>
  <c r="B932"/>
  <c r="D932"/>
  <c r="B933"/>
  <c r="D933"/>
  <c r="B934"/>
  <c r="D934"/>
  <c r="B935"/>
  <c r="D935"/>
  <c r="B936"/>
  <c r="D936"/>
  <c r="B937"/>
  <c r="D937"/>
  <c r="B938"/>
  <c r="D938"/>
  <c r="B939"/>
  <c r="D939"/>
  <c r="B940"/>
  <c r="D940"/>
  <c r="B941"/>
  <c r="D941"/>
  <c r="B942"/>
  <c r="D942"/>
  <c r="B943"/>
  <c r="D943"/>
  <c r="B944"/>
  <c r="D944"/>
  <c r="B945"/>
  <c r="D945"/>
  <c r="B946"/>
  <c r="D946"/>
  <c r="B947"/>
  <c r="D947"/>
  <c r="B948"/>
  <c r="D948"/>
  <c r="B949"/>
  <c r="D949"/>
  <c r="B950"/>
  <c r="D950"/>
  <c r="B951"/>
  <c r="D951"/>
  <c r="B952"/>
  <c r="D952"/>
  <c r="B953"/>
  <c r="D953"/>
  <c r="B954"/>
  <c r="D954"/>
  <c r="B955"/>
  <c r="D955"/>
  <c r="B956"/>
  <c r="D956"/>
  <c r="B957"/>
  <c r="D957"/>
  <c r="B958"/>
  <c r="D958"/>
  <c r="B959"/>
  <c r="D959"/>
  <c r="B960"/>
  <c r="D960"/>
  <c r="B961"/>
  <c r="D961"/>
  <c r="B962"/>
  <c r="D962"/>
  <c r="B963"/>
  <c r="D963"/>
  <c r="B964"/>
  <c r="D964"/>
  <c r="B965"/>
  <c r="D965"/>
  <c r="B966"/>
  <c r="D966"/>
  <c r="B967"/>
  <c r="D967"/>
  <c r="B968"/>
  <c r="D968"/>
  <c r="B969"/>
  <c r="D969"/>
  <c r="B970"/>
  <c r="D970"/>
  <c r="B971"/>
  <c r="D971"/>
  <c r="B972"/>
  <c r="D972"/>
  <c r="B973"/>
  <c r="D973"/>
  <c r="B974"/>
  <c r="D974"/>
  <c r="B975"/>
  <c r="D975"/>
  <c r="B976"/>
  <c r="D976"/>
  <c r="B977"/>
  <c r="D977"/>
  <c r="B978"/>
  <c r="D978"/>
  <c r="B979"/>
  <c r="D979"/>
  <c r="B980"/>
  <c r="D980"/>
  <c r="B981"/>
  <c r="D981"/>
  <c r="B982"/>
  <c r="D982"/>
  <c r="B983"/>
  <c r="D983"/>
  <c r="B984"/>
  <c r="D984"/>
  <c r="B985"/>
  <c r="D985"/>
  <c r="B986"/>
  <c r="D986"/>
  <c r="B987"/>
  <c r="D987"/>
  <c r="B988"/>
  <c r="D988"/>
  <c r="B989"/>
  <c r="D989"/>
  <c r="B990"/>
  <c r="D990"/>
  <c r="B991"/>
  <c r="D991"/>
  <c r="B992"/>
  <c r="D992"/>
  <c r="B993"/>
  <c r="D993"/>
  <c r="B994"/>
  <c r="D994"/>
  <c r="B995"/>
  <c r="D995"/>
  <c r="B996"/>
  <c r="D996"/>
  <c r="B997"/>
  <c r="D997"/>
  <c r="B998"/>
  <c r="D998"/>
  <c r="B999"/>
  <c r="D999"/>
  <c r="B1000"/>
  <c r="D1000"/>
  <c r="B1001"/>
  <c r="D1001"/>
  <c r="B1002"/>
  <c r="D1002"/>
  <c r="B1003"/>
  <c r="D1003"/>
  <c r="B1004"/>
  <c r="D1004"/>
  <c r="B1005"/>
  <c r="D1005"/>
  <c r="B1006"/>
  <c r="D1006"/>
  <c r="B1007"/>
  <c r="D1007"/>
  <c r="B1008"/>
  <c r="D1008"/>
  <c r="B1009"/>
  <c r="D1009"/>
  <c r="B1010"/>
  <c r="D1010"/>
  <c r="B1011"/>
  <c r="D1011"/>
  <c r="B1012"/>
  <c r="D1012"/>
  <c r="B1013"/>
  <c r="D1013"/>
  <c r="B1014"/>
  <c r="D1014"/>
  <c r="B1015"/>
  <c r="D1015"/>
  <c r="B1016"/>
  <c r="D1016"/>
  <c r="B1017"/>
  <c r="D1017"/>
  <c r="B1018"/>
  <c r="D1018"/>
  <c r="B1019"/>
  <c r="D1019"/>
  <c r="B1020"/>
  <c r="D1020"/>
  <c r="B1021"/>
  <c r="D1021"/>
  <c r="B1022"/>
  <c r="D1022"/>
  <c r="B1023"/>
  <c r="D1023"/>
  <c r="B1024"/>
  <c r="D1024"/>
  <c r="B1025"/>
  <c r="D1025"/>
  <c r="B1026"/>
  <c r="D1026"/>
  <c r="B1027"/>
  <c r="D1027"/>
  <c r="B1028"/>
  <c r="D1028"/>
  <c r="B1029"/>
  <c r="D1029"/>
  <c r="B1030"/>
  <c r="D1030"/>
  <c r="B1031"/>
  <c r="D1031"/>
  <c r="B1032"/>
  <c r="D1032"/>
  <c r="B1033"/>
  <c r="D1033"/>
  <c r="B1034"/>
  <c r="D1034"/>
  <c r="B1035"/>
  <c r="D1035"/>
  <c r="B1036"/>
  <c r="D1036"/>
  <c r="B1037"/>
  <c r="D1037"/>
  <c r="B1038"/>
  <c r="D1038"/>
  <c r="B1039"/>
  <c r="D1039"/>
  <c r="B1040"/>
  <c r="D1040"/>
  <c r="B1041"/>
  <c r="D1041"/>
  <c r="B1042"/>
  <c r="D1042"/>
  <c r="B1043"/>
  <c r="D1043"/>
  <c r="B1044"/>
  <c r="D1044"/>
  <c r="B1045"/>
  <c r="D1045"/>
  <c r="B1046"/>
  <c r="D1046"/>
  <c r="B1047"/>
  <c r="D1047"/>
  <c r="B1048"/>
  <c r="D1048"/>
  <c r="B1049"/>
  <c r="D1049"/>
  <c r="B1050"/>
  <c r="D1050"/>
  <c r="B1051"/>
  <c r="D1051"/>
  <c r="B1052"/>
  <c r="D1052"/>
  <c r="B1053"/>
  <c r="D1053"/>
  <c r="B1054"/>
  <c r="D1054"/>
  <c r="B1055"/>
  <c r="D1055"/>
  <c r="B1056"/>
  <c r="D1056"/>
  <c r="B1057"/>
  <c r="D1057"/>
  <c r="B1058"/>
  <c r="D1058"/>
  <c r="B1059"/>
  <c r="D1059"/>
  <c r="B1060"/>
  <c r="D1060"/>
  <c r="B1061"/>
  <c r="D1061"/>
  <c r="B1062"/>
  <c r="D1062"/>
  <c r="B1063"/>
  <c r="D1063"/>
  <c r="B1064"/>
  <c r="D1064"/>
  <c r="B1065"/>
  <c r="D1065"/>
  <c r="B1066"/>
  <c r="D1066"/>
  <c r="B1067"/>
  <c r="D1067"/>
  <c r="B1068"/>
  <c r="D1068"/>
  <c r="B1069"/>
  <c r="D1069"/>
  <c r="B1070"/>
  <c r="D1070"/>
  <c r="B1071"/>
  <c r="D1071"/>
  <c r="B1072"/>
  <c r="D1072"/>
  <c r="B1073"/>
  <c r="D1073"/>
  <c r="B1074"/>
  <c r="D1074"/>
  <c r="B1075"/>
  <c r="D1075"/>
  <c r="B1076"/>
  <c r="D1076"/>
  <c r="B1077"/>
  <c r="D1077"/>
  <c r="B1078"/>
  <c r="D1078"/>
  <c r="B1079"/>
  <c r="D1079"/>
  <c r="B1080"/>
  <c r="D1080"/>
  <c r="B1081"/>
  <c r="D1081"/>
  <c r="B1082"/>
  <c r="D1082"/>
  <c r="B1083"/>
  <c r="D1083"/>
  <c r="B1084"/>
  <c r="D1084"/>
  <c r="B1085"/>
  <c r="D1085"/>
  <c r="B1086"/>
  <c r="D1086"/>
  <c r="B1087"/>
  <c r="D1087"/>
  <c r="B1088"/>
  <c r="D1088"/>
  <c r="B1089"/>
  <c r="D1089"/>
  <c r="B1090"/>
  <c r="D1090"/>
  <c r="B1091"/>
  <c r="D1091"/>
  <c r="B1092"/>
  <c r="D1092"/>
  <c r="B1093"/>
  <c r="D1093"/>
  <c r="B1094"/>
  <c r="D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106"/>
  <c r="D1106"/>
  <c r="B1107"/>
  <c r="D1107"/>
  <c r="B1108"/>
  <c r="D1108"/>
  <c r="B1109"/>
  <c r="D1109"/>
  <c r="B1110"/>
  <c r="D1110"/>
  <c r="B1111"/>
  <c r="D1111"/>
  <c r="B1112"/>
  <c r="D1112"/>
  <c r="B1113"/>
  <c r="D1113"/>
  <c r="B1114"/>
  <c r="D1114"/>
  <c r="B1115"/>
  <c r="D1115"/>
  <c r="B1116"/>
  <c r="D1116"/>
  <c r="B1117"/>
  <c r="D1117"/>
  <c r="B1118"/>
  <c r="D1118"/>
  <c r="B1119"/>
  <c r="D1119"/>
  <c r="B1120"/>
  <c r="D1120"/>
  <c r="B1121"/>
  <c r="D1121"/>
  <c r="B1122"/>
  <c r="D1122"/>
  <c r="B1123"/>
  <c r="D1123"/>
  <c r="B1124"/>
  <c r="D1124"/>
  <c r="B1125"/>
  <c r="D1125"/>
  <c r="B1126"/>
  <c r="D1126"/>
  <c r="B1127"/>
  <c r="D1127"/>
  <c r="B1128"/>
  <c r="D1128"/>
  <c r="B1129"/>
  <c r="D1129"/>
  <c r="B1130"/>
  <c r="D1130"/>
  <c r="B1131"/>
  <c r="D1131"/>
  <c r="B1132"/>
  <c r="D1132"/>
  <c r="B1133"/>
  <c r="D1133"/>
  <c r="B1134"/>
  <c r="D1134"/>
  <c r="B1135"/>
  <c r="D1135"/>
  <c r="B1136"/>
  <c r="D1136"/>
  <c r="B1137"/>
  <c r="D1137"/>
  <c r="B1138"/>
  <c r="D1138"/>
  <c r="B1139"/>
  <c r="D1139"/>
  <c r="B1140"/>
  <c r="D1140"/>
  <c r="B1141"/>
  <c r="D1141"/>
  <c r="B1142"/>
  <c r="D1142"/>
  <c r="B1143"/>
  <c r="D1143"/>
  <c r="B1144"/>
  <c r="D1144"/>
  <c r="B1145"/>
  <c r="D1145"/>
  <c r="B1146"/>
  <c r="D1146"/>
  <c r="B1147"/>
  <c r="D1147"/>
  <c r="B1148"/>
  <c r="D1148"/>
  <c r="B1149"/>
  <c r="D1149"/>
  <c r="B1150"/>
  <c r="D1150"/>
  <c r="B1151"/>
  <c r="D1151"/>
  <c r="B1152"/>
  <c r="D1152"/>
  <c r="B1153"/>
  <c r="D1153"/>
  <c r="B1154"/>
  <c r="D1154"/>
  <c r="B1155"/>
  <c r="D1155"/>
  <c r="B1156"/>
  <c r="D1156"/>
  <c r="B1157"/>
  <c r="D1157"/>
  <c r="B1158"/>
  <c r="D1158"/>
  <c r="B1159"/>
  <c r="D1159"/>
  <c r="B1160"/>
  <c r="D1160"/>
  <c r="B1161"/>
  <c r="D1161"/>
  <c r="B1162"/>
  <c r="D1162"/>
  <c r="B1163"/>
  <c r="D1163"/>
  <c r="B1164"/>
  <c r="D1164"/>
  <c r="B1165"/>
  <c r="D1165"/>
  <c r="B1166"/>
  <c r="D1166"/>
  <c r="B1167"/>
  <c r="D1167"/>
  <c r="B1168"/>
  <c r="D1168"/>
  <c r="B1169"/>
  <c r="D1169"/>
  <c r="B1170"/>
  <c r="D1170"/>
  <c r="B1171"/>
  <c r="D1171"/>
  <c r="B1172"/>
  <c r="D1172"/>
  <c r="B1173"/>
  <c r="D1173"/>
  <c r="B1174"/>
  <c r="D1174"/>
  <c r="B1175"/>
  <c r="D1175"/>
  <c r="B1176"/>
  <c r="D1176"/>
  <c r="B1177"/>
  <c r="D1177"/>
  <c r="B1178"/>
  <c r="D1178"/>
  <c r="B1179"/>
  <c r="D1179"/>
  <c r="B1180"/>
  <c r="D1180"/>
  <c r="B1181"/>
  <c r="D1181"/>
  <c r="B1182"/>
  <c r="D1182"/>
  <c r="B1183"/>
  <c r="D1183"/>
  <c r="B1184"/>
  <c r="D1184"/>
  <c r="B1185"/>
  <c r="D1185"/>
  <c r="B1186"/>
  <c r="D1186"/>
  <c r="B1187"/>
  <c r="D1187"/>
  <c r="B1188"/>
  <c r="D1188"/>
  <c r="B1189"/>
  <c r="D1189"/>
  <c r="B1190"/>
  <c r="D1190"/>
  <c r="B1191"/>
  <c r="D1191"/>
  <c r="B1192"/>
  <c r="D1192"/>
  <c r="B1193"/>
  <c r="D1193"/>
  <c r="B1194"/>
  <c r="D1194"/>
  <c r="B1195"/>
  <c r="D1195"/>
  <c r="B1196"/>
  <c r="D1196"/>
  <c r="B1197"/>
  <c r="D1197"/>
  <c r="B1198"/>
  <c r="D1198"/>
  <c r="B1199"/>
  <c r="D1199"/>
  <c r="B1200"/>
  <c r="D1200"/>
  <c r="B1201"/>
  <c r="D1201"/>
  <c r="B1202"/>
  <c r="D1202"/>
  <c r="B1203"/>
  <c r="D1203"/>
  <c r="B1204"/>
  <c r="D1204"/>
  <c r="B1205"/>
  <c r="D1205"/>
  <c r="B1206"/>
  <c r="D1206"/>
  <c r="B1207"/>
  <c r="D1207"/>
  <c r="B1208"/>
  <c r="D1208"/>
  <c r="B1209"/>
  <c r="D1209"/>
  <c r="B1210"/>
  <c r="D1210"/>
  <c r="B1211"/>
  <c r="D1211"/>
  <c r="B1212"/>
  <c r="D1212"/>
  <c r="B1213"/>
  <c r="D1213"/>
  <c r="B1214"/>
  <c r="D1214"/>
  <c r="B1215"/>
  <c r="D1215"/>
  <c r="B1216"/>
  <c r="D1216"/>
  <c r="B1217"/>
  <c r="D1217"/>
  <c r="B1218"/>
  <c r="D1218"/>
  <c r="B1219"/>
  <c r="D1219"/>
  <c r="B1220"/>
  <c r="D1220"/>
  <c r="B1221"/>
  <c r="D1221"/>
  <c r="B1222"/>
  <c r="D1222"/>
  <c r="B1223"/>
  <c r="D1223"/>
  <c r="B1224"/>
  <c r="D1224"/>
  <c r="B1225"/>
  <c r="D1225"/>
  <c r="B1226"/>
  <c r="D1226"/>
  <c r="B1227"/>
  <c r="D1227"/>
  <c r="B1228"/>
  <c r="D1228"/>
  <c r="B1229"/>
  <c r="D1229"/>
  <c r="B1230"/>
  <c r="D1230"/>
  <c r="B1231"/>
  <c r="D1231"/>
  <c r="B1232"/>
  <c r="D1232"/>
  <c r="B1233"/>
  <c r="D1233"/>
  <c r="B1234"/>
  <c r="D1234"/>
  <c r="B1235"/>
  <c r="D1235"/>
  <c r="B1236"/>
  <c r="D1236"/>
  <c r="B1237"/>
  <c r="D1237"/>
  <c r="B1238"/>
  <c r="D1238"/>
  <c r="B1239"/>
  <c r="D1239"/>
  <c r="B1240"/>
  <c r="D1240"/>
  <c r="B1241"/>
  <c r="D1241"/>
  <c r="B1242"/>
  <c r="D1242"/>
  <c r="B1243"/>
  <c r="D1243"/>
  <c r="B1244"/>
  <c r="D1244"/>
  <c r="B1245"/>
  <c r="D1245"/>
  <c r="B1246"/>
  <c r="D1246"/>
  <c r="B1247"/>
  <c r="D1247"/>
  <c r="B1248"/>
  <c r="D1248"/>
  <c r="B1249"/>
  <c r="D1249"/>
  <c r="B1250"/>
  <c r="D1250"/>
  <c r="B1251"/>
  <c r="D1251"/>
  <c r="B1252"/>
  <c r="D1252"/>
  <c r="B1253"/>
  <c r="D1253"/>
  <c r="B1254"/>
  <c r="D1254"/>
  <c r="B1255"/>
  <c r="D1255"/>
  <c r="B1256"/>
  <c r="D1256"/>
  <c r="B1257"/>
  <c r="D1257"/>
  <c r="B1258"/>
  <c r="D1258"/>
  <c r="B1259"/>
  <c r="D1259"/>
  <c r="B1260"/>
  <c r="D1260"/>
  <c r="B1261"/>
  <c r="D1261"/>
  <c r="B1262"/>
  <c r="D1262"/>
  <c r="B1263"/>
  <c r="D1263"/>
  <c r="B1264"/>
  <c r="D1264"/>
  <c r="B1265"/>
  <c r="D1265"/>
  <c r="B1266"/>
  <c r="D1266"/>
  <c r="B1267"/>
  <c r="D1267"/>
  <c r="B1268"/>
  <c r="D1268"/>
  <c r="B1269"/>
  <c r="D1269"/>
  <c r="B1270"/>
  <c r="D1270"/>
  <c r="B1271"/>
  <c r="D1271"/>
  <c r="B1272"/>
  <c r="D1272"/>
  <c r="B1273"/>
  <c r="D1273"/>
  <c r="B1274"/>
  <c r="D1274"/>
  <c r="B1275"/>
  <c r="D1275"/>
  <c r="B1276"/>
  <c r="D1276"/>
  <c r="B1277"/>
  <c r="D1277"/>
  <c r="B1278"/>
  <c r="D1278"/>
  <c r="B1279"/>
  <c r="D1279"/>
  <c r="B1280"/>
  <c r="D1280"/>
  <c r="B1281"/>
  <c r="D1281"/>
  <c r="B1282"/>
  <c r="D1282"/>
  <c r="B1283"/>
  <c r="D1283"/>
  <c r="B1284"/>
  <c r="D1284"/>
  <c r="B1285"/>
  <c r="D1285"/>
  <c r="B1286"/>
  <c r="D1286"/>
  <c r="B1287"/>
  <c r="D1287"/>
  <c r="B1288"/>
  <c r="D1288"/>
  <c r="B1289"/>
  <c r="D1289"/>
  <c r="B1290"/>
  <c r="D1290"/>
  <c r="B1291"/>
  <c r="D1291"/>
  <c r="B1292"/>
  <c r="D1292"/>
  <c r="B1293"/>
  <c r="D1293"/>
  <c r="B1294"/>
  <c r="D1294"/>
  <c r="B1295"/>
  <c r="D1295"/>
  <c r="B1296"/>
  <c r="D1296"/>
  <c r="B1297"/>
  <c r="D1297"/>
  <c r="B1298"/>
  <c r="D1298"/>
  <c r="B1299"/>
  <c r="D1299"/>
  <c r="B1300"/>
  <c r="D1300"/>
  <c r="B1301"/>
  <c r="D1301"/>
  <c r="B1302"/>
  <c r="D1302"/>
  <c r="B1303"/>
  <c r="D1303"/>
  <c r="B1304"/>
  <c r="D1304"/>
  <c r="B1305"/>
  <c r="D1305"/>
  <c r="B1306"/>
  <c r="D1306"/>
  <c r="B1307"/>
  <c r="D1307"/>
  <c r="B1308"/>
  <c r="D1308"/>
  <c r="B1309"/>
  <c r="D1309"/>
  <c r="B1310"/>
  <c r="D1310"/>
  <c r="B1311"/>
  <c r="D1311"/>
  <c r="B1312"/>
  <c r="D1312"/>
  <c r="B1313"/>
  <c r="D1313"/>
  <c r="B1314"/>
  <c r="D1314"/>
  <c r="B1315"/>
  <c r="D1315"/>
  <c r="B1316"/>
  <c r="D1316"/>
  <c r="B1317"/>
  <c r="D1317"/>
  <c r="B1318"/>
  <c r="D1318"/>
  <c r="B1319"/>
  <c r="D1319"/>
  <c r="B1320"/>
  <c r="D1320"/>
  <c r="B1321"/>
  <c r="D1321"/>
  <c r="B1322"/>
  <c r="D1322"/>
  <c r="B1323"/>
  <c r="D1323"/>
  <c r="B1324"/>
  <c r="D1324"/>
  <c r="B1325"/>
  <c r="D1325"/>
  <c r="B1326"/>
  <c r="D1326"/>
  <c r="B1327"/>
  <c r="D1327"/>
  <c r="B1328"/>
  <c r="D1328"/>
  <c r="B1329"/>
  <c r="D1329"/>
  <c r="B1330"/>
  <c r="D1330"/>
  <c r="B1331"/>
  <c r="D1331"/>
  <c r="B1332"/>
  <c r="D1332"/>
  <c r="B1333"/>
  <c r="D1333"/>
  <c r="B1334"/>
  <c r="D1334"/>
  <c r="B1335"/>
  <c r="D1335"/>
  <c r="B1336"/>
  <c r="D1336"/>
  <c r="B1337"/>
  <c r="D1337"/>
  <c r="B1338"/>
  <c r="D1338"/>
  <c r="B1339"/>
  <c r="D1339"/>
  <c r="B1340"/>
  <c r="D1340"/>
  <c r="B1341"/>
  <c r="D1341"/>
  <c r="B1342"/>
  <c r="D1342"/>
  <c r="B1343"/>
  <c r="D1343"/>
  <c r="B1344"/>
  <c r="D1344"/>
  <c r="B1345"/>
  <c r="D1345"/>
  <c r="B1346"/>
  <c r="D1346"/>
  <c r="B1347"/>
  <c r="D1347"/>
  <c r="B1348"/>
  <c r="D1348"/>
  <c r="B1349"/>
  <c r="D1349"/>
  <c r="B1350"/>
  <c r="D1350"/>
  <c r="B1351"/>
  <c r="D1351"/>
  <c r="B1352"/>
  <c r="D1352"/>
  <c r="B1353"/>
  <c r="D1353"/>
  <c r="B1354"/>
  <c r="D1354"/>
  <c r="B1355"/>
  <c r="D1355"/>
  <c r="B1356"/>
  <c r="D1356"/>
  <c r="B1357"/>
  <c r="D1357"/>
  <c r="B1358"/>
  <c r="D1358"/>
  <c r="B1359"/>
  <c r="D1359"/>
  <c r="B1360"/>
  <c r="D1360"/>
  <c r="B1361"/>
  <c r="D1361"/>
  <c r="B1362"/>
  <c r="D1362"/>
  <c r="B1363"/>
  <c r="D1363"/>
  <c r="B1364"/>
  <c r="D1364"/>
  <c r="B1365"/>
  <c r="D1365"/>
  <c r="B1366"/>
  <c r="D1366"/>
  <c r="B1367"/>
  <c r="D1367"/>
  <c r="B1368"/>
  <c r="D1368"/>
  <c r="B1369"/>
  <c r="D1369"/>
  <c r="B1370"/>
  <c r="D1370"/>
  <c r="B1371"/>
  <c r="D1371"/>
  <c r="B1372"/>
  <c r="D1372"/>
  <c r="B1373"/>
  <c r="D1373"/>
  <c r="B1374"/>
  <c r="D1374"/>
  <c r="B1375"/>
  <c r="D1375"/>
  <c r="B1376"/>
  <c r="D1376"/>
  <c r="B1377"/>
  <c r="D1377"/>
  <c r="B1378"/>
  <c r="D1378"/>
  <c r="B1379"/>
  <c r="D1379"/>
  <c r="B1380"/>
  <c r="D1380"/>
  <c r="B1381"/>
  <c r="D1381"/>
  <c r="B1382"/>
  <c r="D1382"/>
  <c r="B1383"/>
  <c r="D1383"/>
  <c r="B1384"/>
  <c r="D1384"/>
  <c r="B1385"/>
  <c r="D1385"/>
  <c r="B1386"/>
  <c r="D1386"/>
  <c r="B1387"/>
  <c r="D1387"/>
  <c r="B1388"/>
  <c r="D1388"/>
  <c r="B1389"/>
  <c r="D1389"/>
  <c r="B1390"/>
  <c r="D1390"/>
  <c r="B1391"/>
  <c r="D1391"/>
  <c r="B1392"/>
  <c r="D1392"/>
  <c r="B1393"/>
  <c r="D1393"/>
  <c r="B1394"/>
  <c r="D1394"/>
  <c r="B1395"/>
  <c r="D1395"/>
  <c r="B1396"/>
  <c r="D1396"/>
  <c r="B1397"/>
  <c r="D1397"/>
  <c r="B1398"/>
  <c r="D1398"/>
  <c r="B1399"/>
  <c r="D1399"/>
  <c r="B1400"/>
  <c r="D1400"/>
  <c r="B1401"/>
  <c r="D1401"/>
  <c r="B1402"/>
  <c r="D1402"/>
  <c r="B1403"/>
  <c r="D1403"/>
  <c r="B1404"/>
  <c r="D1404"/>
  <c r="B1405"/>
  <c r="D1405"/>
  <c r="B1406"/>
  <c r="D1406"/>
  <c r="B1407"/>
  <c r="D1407"/>
  <c r="B1408"/>
  <c r="D1408"/>
  <c r="B1409"/>
  <c r="D1409"/>
  <c r="B1410"/>
  <c r="D1410"/>
  <c r="B1411"/>
  <c r="D1411"/>
  <c r="B1412"/>
  <c r="D1412"/>
  <c r="B1413"/>
  <c r="D1413"/>
  <c r="B1414"/>
  <c r="D1414"/>
  <c r="B1415"/>
  <c r="D1415"/>
  <c r="B1416"/>
  <c r="D1416"/>
  <c r="B1417"/>
  <c r="D1417"/>
  <c r="B1418"/>
  <c r="D1418"/>
  <c r="B1419"/>
  <c r="D1419"/>
  <c r="B1420"/>
  <c r="D1420"/>
  <c r="B1421"/>
  <c r="D1421"/>
  <c r="B1422"/>
  <c r="D1422"/>
  <c r="B1423"/>
  <c r="D1423"/>
  <c r="B1424"/>
  <c r="D1424"/>
  <c r="B1425"/>
  <c r="D1425"/>
  <c r="B1426"/>
  <c r="D1426"/>
  <c r="B1427"/>
  <c r="D1427"/>
  <c r="B1428"/>
  <c r="D1428"/>
  <c r="B1429"/>
  <c r="D1429"/>
  <c r="B1430"/>
  <c r="D1430"/>
  <c r="B1431"/>
  <c r="D1431"/>
  <c r="B1432"/>
  <c r="D1432"/>
  <c r="B1433"/>
  <c r="D1433"/>
  <c r="B1434"/>
  <c r="D1434"/>
  <c r="B1435"/>
  <c r="D1435"/>
  <c r="B1436"/>
  <c r="D1436"/>
  <c r="B1437"/>
  <c r="D1437"/>
  <c r="B1438"/>
  <c r="D1438"/>
  <c r="B1439"/>
  <c r="D1439"/>
  <c r="B1440"/>
  <c r="D1440"/>
  <c r="B1441"/>
  <c r="D1441"/>
  <c r="B1442"/>
  <c r="D1442"/>
  <c r="B1443"/>
  <c r="D1443"/>
  <c r="B1444"/>
  <c r="D1444"/>
  <c r="B1445"/>
  <c r="D1445"/>
  <c r="B1446"/>
  <c r="D1446"/>
  <c r="B1447"/>
  <c r="D1447"/>
  <c r="B1448"/>
  <c r="D1448"/>
  <c r="B1449"/>
  <c r="D1449"/>
  <c r="B1450"/>
  <c r="D1450"/>
  <c r="B1451"/>
  <c r="D1451"/>
  <c r="B1452"/>
  <c r="D1452"/>
  <c r="B1453"/>
  <c r="D1453"/>
  <c r="B1454"/>
  <c r="D1454"/>
  <c r="B1455"/>
  <c r="D1455"/>
  <c r="B1456"/>
  <c r="D1456"/>
  <c r="B1457"/>
  <c r="D1457"/>
  <c r="B1458"/>
  <c r="D1458"/>
  <c r="B1459"/>
  <c r="D1459"/>
  <c r="B1460"/>
  <c r="D1460"/>
  <c r="B1461"/>
  <c r="D1461"/>
  <c r="B1462"/>
  <c r="D1462"/>
  <c r="B1463"/>
  <c r="D1463"/>
  <c r="B1464"/>
  <c r="D1464"/>
  <c r="B1465"/>
  <c r="D1465"/>
  <c r="B1466"/>
  <c r="D1466"/>
  <c r="B1467"/>
  <c r="D1467"/>
  <c r="B1468"/>
  <c r="D1468"/>
  <c r="B1469"/>
  <c r="D1469"/>
  <c r="B1470"/>
  <c r="D1470"/>
  <c r="B1471"/>
  <c r="D1471"/>
  <c r="B1472"/>
  <c r="D1472"/>
  <c r="B1473"/>
  <c r="D1473"/>
  <c r="B1474"/>
  <c r="D1474"/>
  <c r="B1475"/>
  <c r="D1475"/>
  <c r="B1476"/>
  <c r="D1476"/>
  <c r="B1477"/>
  <c r="D1477"/>
  <c r="B1478"/>
  <c r="D1478"/>
  <c r="B1479"/>
  <c r="D1479"/>
  <c r="B1480"/>
  <c r="D1480"/>
  <c r="B1481"/>
  <c r="D1481"/>
  <c r="B1482"/>
  <c r="D1482"/>
  <c r="B1483"/>
  <c r="D1483"/>
  <c r="B1484"/>
  <c r="D1484"/>
  <c r="B1485"/>
  <c r="D1485"/>
  <c r="B1486"/>
  <c r="D1486"/>
  <c r="B1487"/>
  <c r="D1487"/>
  <c r="B1488"/>
  <c r="D1488"/>
  <c r="B1489"/>
  <c r="D1489"/>
  <c r="B1490"/>
  <c r="D1490"/>
  <c r="B1491"/>
  <c r="D1491"/>
  <c r="B1492"/>
  <c r="D1492"/>
  <c r="B1493"/>
  <c r="D1493"/>
  <c r="B1494"/>
  <c r="D1494"/>
  <c r="B1495"/>
  <c r="D1495"/>
  <c r="B1496"/>
  <c r="D1496"/>
  <c r="B1497"/>
  <c r="D1497"/>
  <c r="B1498"/>
  <c r="D1498"/>
  <c r="B1499"/>
  <c r="D1499"/>
  <c r="B1500"/>
  <c r="D1500"/>
  <c r="B1501"/>
  <c r="D1501"/>
  <c r="B1502"/>
  <c r="D1502"/>
  <c r="B1503"/>
  <c r="D1503"/>
  <c r="B1504"/>
  <c r="D1504"/>
  <c r="B1505"/>
  <c r="D1505"/>
  <c r="B1506"/>
  <c r="D1506"/>
  <c r="B1507"/>
  <c r="D1507"/>
  <c r="B1508"/>
  <c r="D1508"/>
  <c r="B1509"/>
  <c r="D1509"/>
  <c r="B1510"/>
  <c r="D1510"/>
  <c r="B1511"/>
  <c r="D1511"/>
  <c r="B1512"/>
  <c r="D1512"/>
  <c r="B1513"/>
  <c r="D1513"/>
  <c r="B1514"/>
  <c r="D1514"/>
  <c r="B1515"/>
  <c r="D1515"/>
  <c r="B1516"/>
  <c r="D1516"/>
  <c r="B1517"/>
  <c r="D1517"/>
  <c r="B1518"/>
  <c r="D1518"/>
  <c r="B1519"/>
  <c r="D1519"/>
  <c r="B1520"/>
  <c r="D1520"/>
  <c r="B1521"/>
  <c r="D1521"/>
  <c r="B1522"/>
  <c r="D1522"/>
  <c r="B1523"/>
  <c r="D1523"/>
  <c r="B1524"/>
  <c r="D1524"/>
  <c r="B1525"/>
  <c r="D1525"/>
  <c r="B1526"/>
  <c r="D1526"/>
  <c r="B1527"/>
  <c r="D1527"/>
  <c r="B1528"/>
  <c r="D1528"/>
  <c r="B1529"/>
  <c r="D1529"/>
  <c r="B1530"/>
  <c r="D1530"/>
  <c r="B1531"/>
  <c r="D1531"/>
  <c r="B1532"/>
  <c r="D1532"/>
  <c r="B1533"/>
  <c r="D1533"/>
  <c r="B1534"/>
  <c r="D1534"/>
  <c r="B1535"/>
  <c r="D1535"/>
  <c r="B1536"/>
  <c r="D1536"/>
  <c r="B1537"/>
  <c r="D1537"/>
  <c r="B1538"/>
  <c r="D1538"/>
  <c r="B1539"/>
  <c r="D1539"/>
  <c r="B1540"/>
  <c r="D1540"/>
  <c r="B1541"/>
  <c r="D1541"/>
  <c r="B1542"/>
  <c r="D1542"/>
  <c r="B1543"/>
  <c r="D1543"/>
  <c r="B1544"/>
  <c r="D1544"/>
  <c r="B1545"/>
  <c r="D1545"/>
  <c r="B1546"/>
  <c r="D1546"/>
  <c r="B1547"/>
  <c r="D1547"/>
  <c r="B1548"/>
  <c r="D1548"/>
  <c r="B1549"/>
  <c r="D1549"/>
  <c r="B1550"/>
  <c r="D1550"/>
  <c r="B1551"/>
  <c r="D1551"/>
  <c r="B1552"/>
  <c r="D1552"/>
  <c r="B1553"/>
  <c r="D1553"/>
  <c r="B1554"/>
  <c r="D1554"/>
  <c r="B1555"/>
  <c r="D1555"/>
  <c r="B1556"/>
  <c r="D1556"/>
  <c r="B1557"/>
  <c r="D1557"/>
  <c r="B1558"/>
  <c r="D1558"/>
  <c r="B1559"/>
  <c r="D1559"/>
  <c r="B1560"/>
  <c r="D1560"/>
  <c r="B1561"/>
  <c r="D1561"/>
  <c r="B1562"/>
  <c r="D1562"/>
  <c r="B1563"/>
  <c r="D1563"/>
  <c r="B1564"/>
  <c r="D1564"/>
  <c r="B1565"/>
  <c r="D1565"/>
  <c r="B1566"/>
  <c r="D1566"/>
  <c r="B1567"/>
  <c r="D1567"/>
  <c r="B1568"/>
  <c r="D1568"/>
  <c r="B1569"/>
  <c r="D1569"/>
  <c r="B1570"/>
  <c r="D1570"/>
  <c r="B1571"/>
  <c r="D1571"/>
  <c r="B1572"/>
  <c r="D1572"/>
  <c r="B1573"/>
  <c r="D1573"/>
  <c r="B1574"/>
  <c r="D1574"/>
  <c r="B1575"/>
  <c r="D1575"/>
  <c r="B1576"/>
  <c r="D1576"/>
  <c r="B1577"/>
  <c r="D1577"/>
  <c r="B1578"/>
  <c r="D1578"/>
  <c r="B1579"/>
  <c r="D1579"/>
  <c r="B1580"/>
  <c r="D1580"/>
  <c r="B1581"/>
  <c r="D1581"/>
  <c r="B1582"/>
  <c r="D1582"/>
  <c r="B1583"/>
  <c r="D1583"/>
  <c r="B1584"/>
  <c r="D1584"/>
  <c r="B1585"/>
  <c r="D1585"/>
  <c r="B1586"/>
  <c r="D1586"/>
  <c r="B1587"/>
  <c r="D1587"/>
  <c r="B1588"/>
  <c r="D1588"/>
  <c r="B1589"/>
  <c r="D1589"/>
  <c r="B1590"/>
  <c r="D1590"/>
  <c r="B1591"/>
  <c r="D1591"/>
  <c r="B1592"/>
  <c r="D1592"/>
  <c r="B1593"/>
  <c r="D1593"/>
  <c r="B1594"/>
  <c r="D1594"/>
  <c r="B1595"/>
  <c r="D1595"/>
  <c r="B1596"/>
  <c r="D1596"/>
  <c r="B1597"/>
  <c r="D1597"/>
  <c r="B1598"/>
  <c r="D1598"/>
  <c r="B1599"/>
  <c r="D1599"/>
  <c r="B1600"/>
  <c r="D1600"/>
  <c r="B1601"/>
  <c r="D1601"/>
  <c r="B1602"/>
  <c r="D1602"/>
  <c r="B1603"/>
  <c r="D1603"/>
  <c r="B1604"/>
  <c r="D1604"/>
  <c r="B1605"/>
  <c r="D1605"/>
  <c r="B1606"/>
  <c r="D1606"/>
  <c r="B1607"/>
  <c r="D1607"/>
  <c r="B1608"/>
  <c r="D1608"/>
  <c r="B1609"/>
  <c r="D1609"/>
  <c r="B1610"/>
  <c r="D1610"/>
  <c r="B1611"/>
  <c r="D1611"/>
  <c r="B1612"/>
  <c r="D1612"/>
  <c r="B1613"/>
  <c r="D1613"/>
  <c r="B1614"/>
  <c r="D1614"/>
  <c r="B1615"/>
  <c r="D1615"/>
  <c r="B1616"/>
  <c r="D1616"/>
  <c r="B1617"/>
  <c r="D1617"/>
  <c r="B1618"/>
  <c r="D1618"/>
  <c r="B1619"/>
  <c r="D1619"/>
  <c r="B1620"/>
  <c r="D1620"/>
  <c r="B1621"/>
  <c r="D1621"/>
  <c r="B1622"/>
  <c r="D1622"/>
  <c r="B1623"/>
  <c r="D1623"/>
  <c r="B1624"/>
  <c r="D1624"/>
  <c r="B1625"/>
  <c r="D1625"/>
  <c r="B1626"/>
  <c r="D1626"/>
  <c r="B1627"/>
  <c r="D1627"/>
  <c r="B1628"/>
  <c r="D1628"/>
  <c r="B1629"/>
  <c r="D1629"/>
  <c r="B1630"/>
  <c r="D1630"/>
  <c r="B1631"/>
  <c r="D1631"/>
  <c r="B1632"/>
  <c r="D1632"/>
  <c r="B1633"/>
  <c r="D1633"/>
  <c r="B1634"/>
  <c r="D1634"/>
  <c r="B1635"/>
  <c r="D1635"/>
  <c r="B1636"/>
  <c r="D1636"/>
  <c r="B1637"/>
  <c r="D1637"/>
  <c r="B1638"/>
  <c r="D1638"/>
  <c r="B1639"/>
  <c r="D1639"/>
  <c r="B1640"/>
  <c r="D1640"/>
  <c r="B1641"/>
  <c r="D1641"/>
  <c r="B1642"/>
  <c r="D1642"/>
  <c r="B1643"/>
  <c r="D1643"/>
  <c r="B1644"/>
  <c r="D1644"/>
  <c r="B1645"/>
  <c r="D1645"/>
  <c r="B1646"/>
  <c r="D1646"/>
  <c r="B1647"/>
  <c r="D1647"/>
  <c r="B1648"/>
  <c r="D1648"/>
  <c r="B1649"/>
  <c r="D1649"/>
  <c r="B1650"/>
  <c r="D1650"/>
  <c r="B1651"/>
  <c r="D1651"/>
  <c r="B1652"/>
  <c r="D1652"/>
  <c r="B1653"/>
  <c r="D1653"/>
  <c r="B1654"/>
  <c r="D1654"/>
  <c r="B1655"/>
  <c r="D1655"/>
  <c r="B1656"/>
  <c r="D1656"/>
  <c r="B1657"/>
  <c r="D1657"/>
  <c r="B1658"/>
  <c r="D1658"/>
  <c r="B1659"/>
  <c r="D1659"/>
  <c r="B1660"/>
  <c r="D1660"/>
  <c r="B1661"/>
  <c r="D1661"/>
  <c r="B1662"/>
  <c r="D1662"/>
  <c r="B1663"/>
  <c r="D1663"/>
  <c r="B1664"/>
  <c r="D1664"/>
  <c r="B1665"/>
  <c r="D1665"/>
  <c r="B1666"/>
  <c r="D1666"/>
  <c r="B1667"/>
  <c r="D1667"/>
  <c r="B1668"/>
  <c r="D1668"/>
  <c r="B1669"/>
  <c r="D1669"/>
  <c r="B1670"/>
  <c r="D1670"/>
  <c r="B1671"/>
  <c r="D1671"/>
  <c r="B1672"/>
  <c r="D1672"/>
  <c r="B1673"/>
  <c r="D1673"/>
  <c r="B1674"/>
  <c r="D1674"/>
  <c r="B1675"/>
  <c r="D1675"/>
  <c r="B1676"/>
  <c r="D1676"/>
  <c r="B1677"/>
  <c r="D1677"/>
  <c r="B1678"/>
  <c r="D1678"/>
  <c r="B1679"/>
  <c r="D1679"/>
  <c r="B1680"/>
  <c r="D1680"/>
  <c r="B1681"/>
  <c r="D1681"/>
  <c r="B1682"/>
  <c r="D1682"/>
  <c r="B1683"/>
  <c r="D1683"/>
  <c r="B1684"/>
  <c r="D1684"/>
  <c r="B1685"/>
  <c r="D1685"/>
  <c r="B1686"/>
  <c r="D1686"/>
  <c r="B1687"/>
  <c r="D1687"/>
  <c r="B1688"/>
  <c r="D1688"/>
  <c r="B1689"/>
  <c r="D1689"/>
  <c r="B1690"/>
  <c r="D1690"/>
  <c r="B1691"/>
  <c r="D1691"/>
  <c r="B1692"/>
  <c r="D1692"/>
  <c r="B1693"/>
  <c r="D1693"/>
  <c r="B1694"/>
  <c r="D1694"/>
  <c r="B1695"/>
  <c r="D1695"/>
  <c r="B1696"/>
  <c r="D1696"/>
  <c r="B1697"/>
  <c r="D1697"/>
  <c r="B1698"/>
  <c r="D1698"/>
  <c r="B1699"/>
  <c r="D1699"/>
  <c r="B1700"/>
  <c r="D1700"/>
  <c r="B1701"/>
  <c r="D1701"/>
  <c r="B1702"/>
  <c r="D1702"/>
  <c r="B1703"/>
  <c r="D1703"/>
  <c r="B1704"/>
  <c r="D1704"/>
  <c r="B1705"/>
  <c r="D1705"/>
  <c r="B1706"/>
  <c r="D1706"/>
  <c r="B1707"/>
  <c r="D1707"/>
  <c r="B1708"/>
  <c r="D1708"/>
  <c r="B1709"/>
  <c r="D1709"/>
  <c r="B1710"/>
  <c r="D1710"/>
  <c r="B1711"/>
  <c r="D1711"/>
  <c r="B1712"/>
  <c r="D1712"/>
  <c r="B1713"/>
  <c r="D1713"/>
  <c r="B1714"/>
  <c r="D1714"/>
  <c r="B1715"/>
  <c r="D1715"/>
  <c r="B1716"/>
  <c r="D1716"/>
  <c r="B1717"/>
  <c r="D1717"/>
  <c r="B1718"/>
  <c r="D1718"/>
  <c r="B1719"/>
  <c r="D1719"/>
  <c r="B1720"/>
  <c r="D1720"/>
  <c r="B1721"/>
  <c r="D1721"/>
  <c r="B1722"/>
  <c r="D1722"/>
  <c r="B1723"/>
  <c r="D1723"/>
  <c r="B1724"/>
  <c r="D1724"/>
  <c r="B1725"/>
  <c r="D1725"/>
  <c r="B1726"/>
  <c r="D1726"/>
  <c r="B1727"/>
  <c r="D1727"/>
  <c r="B1728"/>
  <c r="D1728"/>
  <c r="B1729"/>
  <c r="D1729"/>
  <c r="B1730"/>
  <c r="D1730"/>
  <c r="B1731"/>
  <c r="D1731"/>
  <c r="B1732"/>
  <c r="D1732"/>
  <c r="B1733"/>
  <c r="D1733"/>
  <c r="B1734"/>
  <c r="D1734"/>
  <c r="B1735"/>
  <c r="D1735"/>
  <c r="B1736"/>
  <c r="D1736"/>
  <c r="B1737"/>
  <c r="D1737"/>
  <c r="B1738"/>
  <c r="D1738"/>
  <c r="B1739"/>
  <c r="D1739"/>
  <c r="B1740"/>
  <c r="D1740"/>
  <c r="B1741"/>
  <c r="D1741"/>
  <c r="B1742"/>
  <c r="D1742"/>
  <c r="B1743"/>
  <c r="D1743"/>
  <c r="B1744"/>
  <c r="D1744"/>
  <c r="B1745"/>
  <c r="D1745"/>
  <c r="B1746"/>
  <c r="D1746"/>
  <c r="B1747"/>
  <c r="D1747"/>
  <c r="B1748"/>
  <c r="D1748"/>
  <c r="B1749"/>
  <c r="D1749"/>
  <c r="B1750"/>
  <c r="D1750"/>
  <c r="B1751"/>
  <c r="D1751"/>
  <c r="B1752"/>
  <c r="D1752"/>
  <c r="B1753"/>
  <c r="D1753"/>
  <c r="B1754"/>
  <c r="D1754"/>
  <c r="B1755"/>
  <c r="D1755"/>
  <c r="B1756"/>
  <c r="D1756"/>
  <c r="B1757"/>
  <c r="D1757"/>
  <c r="B1758"/>
  <c r="D1758"/>
  <c r="B1759"/>
  <c r="D1759"/>
  <c r="B1760"/>
  <c r="D1760"/>
  <c r="B1761"/>
  <c r="D1761"/>
  <c r="B1762"/>
  <c r="D1762"/>
  <c r="B1763"/>
  <c r="D1763"/>
  <c r="B1764"/>
  <c r="D1764"/>
  <c r="B1765"/>
  <c r="D1765"/>
  <c r="B1766"/>
  <c r="D1766"/>
  <c r="B1767"/>
  <c r="D1767"/>
  <c r="B1768"/>
  <c r="D1768"/>
  <c r="B1769"/>
  <c r="D1769"/>
  <c r="B1770"/>
  <c r="D1770"/>
  <c r="B1771"/>
  <c r="D1771"/>
  <c r="B1772"/>
  <c r="D1772"/>
  <c r="B1773"/>
  <c r="D1773"/>
  <c r="B1774"/>
  <c r="D1774"/>
  <c r="B1775"/>
  <c r="D1775"/>
  <c r="B1776"/>
  <c r="D1776"/>
  <c r="B1777"/>
  <c r="D1777"/>
  <c r="B1778"/>
  <c r="D1778"/>
  <c r="B1779"/>
  <c r="D1779"/>
  <c r="B1780"/>
  <c r="D1780"/>
  <c r="B1781"/>
  <c r="D1781"/>
  <c r="B1782"/>
  <c r="D1782"/>
  <c r="B1783"/>
  <c r="D1783"/>
  <c r="B1784"/>
  <c r="D1784"/>
  <c r="B1785"/>
  <c r="D1785"/>
  <c r="B1786"/>
  <c r="D1786"/>
  <c r="B1787"/>
  <c r="D1787"/>
  <c r="B1788"/>
  <c r="D1788"/>
  <c r="B1789"/>
  <c r="D1789"/>
  <c r="B1790"/>
  <c r="D1790"/>
  <c r="B1791"/>
  <c r="D1791"/>
  <c r="B1792"/>
  <c r="D1792"/>
  <c r="B1793"/>
  <c r="D1793"/>
  <c r="B1794"/>
  <c r="D1794"/>
  <c r="B1795"/>
  <c r="D1795"/>
  <c r="B1796"/>
  <c r="D1796"/>
  <c r="B1797"/>
  <c r="D1797"/>
  <c r="B1798"/>
  <c r="D1798"/>
  <c r="B1799"/>
  <c r="D1799"/>
  <c r="B1800"/>
  <c r="D1800"/>
  <c r="B1801"/>
  <c r="D1801"/>
  <c r="B1802"/>
  <c r="D1802"/>
  <c r="B1803"/>
  <c r="D1803"/>
  <c r="B1804"/>
  <c r="D1804"/>
  <c r="B1805"/>
  <c r="D1805"/>
  <c r="B1806"/>
  <c r="D1806"/>
  <c r="B1807"/>
  <c r="D1807"/>
  <c r="B1808"/>
  <c r="D1808"/>
  <c r="B1809"/>
  <c r="D1809"/>
  <c r="B1810"/>
  <c r="D1810"/>
  <c r="B1811"/>
  <c r="D1811"/>
  <c r="B1812"/>
  <c r="D1812"/>
  <c r="B1813"/>
  <c r="D1813"/>
  <c r="B1814"/>
  <c r="D1814"/>
  <c r="B1815"/>
  <c r="D1815"/>
  <c r="B1816"/>
  <c r="D1816"/>
  <c r="B1817"/>
  <c r="D1817"/>
  <c r="B1818"/>
  <c r="D1818"/>
  <c r="B1819"/>
  <c r="D1819"/>
  <c r="B1820"/>
  <c r="D1820"/>
  <c r="B1821"/>
  <c r="D1821"/>
  <c r="B1822"/>
  <c r="D1822"/>
  <c r="B1823"/>
  <c r="D1823"/>
  <c r="B1824"/>
  <c r="D1824"/>
  <c r="B1825"/>
  <c r="D1825"/>
  <c r="B1826"/>
  <c r="D1826"/>
  <c r="B1827"/>
  <c r="D1827"/>
  <c r="B1828"/>
  <c r="D1828"/>
  <c r="B1829"/>
  <c r="D1829"/>
  <c r="B1830"/>
  <c r="D1830"/>
  <c r="B1831"/>
  <c r="D1831"/>
  <c r="B1832"/>
  <c r="D1832"/>
  <c r="B1833"/>
  <c r="D1833"/>
  <c r="B1834"/>
  <c r="D1834"/>
  <c r="B1835"/>
  <c r="D1835"/>
  <c r="B1836"/>
  <c r="D1836"/>
  <c r="B1837"/>
  <c r="D1837"/>
  <c r="B1838"/>
  <c r="D1838"/>
  <c r="B1839"/>
  <c r="D1839"/>
  <c r="B1840"/>
  <c r="D1840"/>
  <c r="B1841"/>
  <c r="D1841"/>
  <c r="B1842"/>
  <c r="D1842"/>
  <c r="B1843"/>
  <c r="D1843"/>
  <c r="B1844"/>
  <c r="D1844"/>
  <c r="B1845"/>
  <c r="D1845"/>
  <c r="B1846"/>
  <c r="D1846"/>
  <c r="B1847"/>
  <c r="D1847"/>
  <c r="B1848"/>
  <c r="D1848"/>
  <c r="B1849"/>
  <c r="D1849"/>
  <c r="B1850"/>
  <c r="D1850"/>
  <c r="B1851"/>
  <c r="D1851"/>
  <c r="B1852"/>
  <c r="D1852"/>
  <c r="B1853"/>
  <c r="D1853"/>
  <c r="B1854"/>
  <c r="D1854"/>
  <c r="B1855"/>
  <c r="D1855"/>
  <c r="B1856"/>
  <c r="D1856"/>
  <c r="B1857"/>
  <c r="D1857"/>
  <c r="B1858"/>
  <c r="D1858"/>
  <c r="B1859"/>
  <c r="D1859"/>
  <c r="B1860"/>
  <c r="D1860"/>
  <c r="B1861"/>
  <c r="D1861"/>
  <c r="B1862"/>
  <c r="D1862"/>
  <c r="B1863"/>
  <c r="D1863"/>
  <c r="B1864"/>
  <c r="D1864"/>
  <c r="B1865"/>
  <c r="D1865"/>
  <c r="B1866"/>
  <c r="D1866"/>
  <c r="B1867"/>
  <c r="D1867"/>
  <c r="B1868"/>
  <c r="D1868"/>
  <c r="B1869"/>
  <c r="D1869"/>
  <c r="B1870"/>
  <c r="D1870"/>
  <c r="B1871"/>
  <c r="D1871"/>
  <c r="B1872"/>
  <c r="D1872"/>
  <c r="B1873"/>
  <c r="D1873"/>
  <c r="B1874"/>
  <c r="D1874"/>
  <c r="B1875"/>
  <c r="D1875"/>
  <c r="B1876"/>
  <c r="D1876"/>
  <c r="B1877"/>
  <c r="D1877"/>
  <c r="B1878"/>
  <c r="D1878"/>
  <c r="B1879"/>
  <c r="D1879"/>
  <c r="B1880"/>
  <c r="D1880"/>
  <c r="B1881"/>
  <c r="D1881"/>
  <c r="B1882"/>
  <c r="D1882"/>
  <c r="B1883"/>
  <c r="D1883"/>
  <c r="B1884"/>
  <c r="D1884"/>
  <c r="B1885"/>
  <c r="D1885"/>
  <c r="B1886"/>
  <c r="D1886"/>
  <c r="B1887"/>
  <c r="D1887"/>
  <c r="B1888"/>
  <c r="D1888"/>
  <c r="B1889"/>
  <c r="D1889"/>
  <c r="B1890"/>
  <c r="D1890"/>
  <c r="B1891"/>
  <c r="D1891"/>
  <c r="B1892"/>
  <c r="D1892"/>
  <c r="B1893"/>
  <c r="D1893"/>
  <c r="B1894"/>
  <c r="D1894"/>
  <c r="B1895"/>
  <c r="D1895"/>
  <c r="B1896"/>
  <c r="D1896"/>
  <c r="B1897"/>
  <c r="D1897"/>
  <c r="B1898"/>
  <c r="D1898"/>
  <c r="B1899"/>
  <c r="D1899"/>
  <c r="B1900"/>
  <c r="D1900"/>
  <c r="B1901"/>
  <c r="D1901"/>
  <c r="B1902"/>
  <c r="D1902"/>
  <c r="B1903"/>
  <c r="D1903"/>
  <c r="B1904"/>
  <c r="D1904"/>
  <c r="B1905"/>
  <c r="D1905"/>
  <c r="B1906"/>
  <c r="D1906"/>
  <c r="B1907"/>
  <c r="D1907"/>
  <c r="B1908"/>
  <c r="D1908"/>
  <c r="B1909"/>
  <c r="D1909"/>
  <c r="B1910"/>
  <c r="D1910"/>
  <c r="B1911"/>
  <c r="D1911"/>
  <c r="B1912"/>
  <c r="D1912"/>
  <c r="B1913"/>
  <c r="D1913"/>
  <c r="B1914"/>
  <c r="D1914"/>
  <c r="B1915"/>
  <c r="D1915"/>
  <c r="B1916"/>
  <c r="D1916"/>
  <c r="B1917"/>
  <c r="D1917"/>
  <c r="B1918"/>
  <c r="D1918"/>
  <c r="B1919"/>
  <c r="D1919"/>
  <c r="B1920"/>
  <c r="D1920"/>
  <c r="B1921"/>
  <c r="D1921"/>
  <c r="B1922"/>
  <c r="D1922"/>
  <c r="B1923"/>
  <c r="D1923"/>
  <c r="B1924"/>
  <c r="D1924"/>
  <c r="B1925"/>
  <c r="D1925"/>
  <c r="B1926"/>
  <c r="D1926"/>
  <c r="B1927"/>
  <c r="D1927"/>
  <c r="B1928"/>
  <c r="D1928"/>
  <c r="B1929"/>
  <c r="D1929"/>
  <c r="B1930"/>
  <c r="D1930"/>
  <c r="B1931"/>
  <c r="D1931"/>
  <c r="B1932"/>
  <c r="D1932"/>
  <c r="B1933"/>
  <c r="D1933"/>
  <c r="B1934"/>
  <c r="D1934"/>
  <c r="B1935"/>
  <c r="D1935"/>
  <c r="B1936"/>
  <c r="D1936"/>
  <c r="B1937"/>
  <c r="D1937"/>
  <c r="B1938"/>
  <c r="D1938"/>
  <c r="B1939"/>
  <c r="D1939"/>
  <c r="B1940"/>
  <c r="D1940"/>
  <c r="B1941"/>
  <c r="D1941"/>
  <c r="B1942"/>
  <c r="D1942"/>
  <c r="B1943"/>
  <c r="D1943"/>
  <c r="B1944"/>
  <c r="D1944"/>
  <c r="B1945"/>
  <c r="D1945"/>
  <c r="B1946"/>
  <c r="D1946"/>
  <c r="B1947"/>
  <c r="D1947"/>
  <c r="B1948"/>
  <c r="D1948"/>
  <c r="B1949"/>
  <c r="D1949"/>
  <c r="B1950"/>
  <c r="D1950"/>
  <c r="B1951"/>
  <c r="D1951"/>
  <c r="B1952"/>
  <c r="D1952"/>
  <c r="B1953"/>
  <c r="D1953"/>
  <c r="B1954"/>
  <c r="D1954"/>
  <c r="B1955"/>
  <c r="D1955"/>
  <c r="B1956"/>
  <c r="D1956"/>
  <c r="B1957"/>
  <c r="D1957"/>
  <c r="B1958"/>
  <c r="D1958"/>
  <c r="B1959"/>
  <c r="D1959"/>
  <c r="B1960"/>
  <c r="D1960"/>
  <c r="B1961"/>
  <c r="D1961"/>
  <c r="B1962"/>
  <c r="D1962"/>
  <c r="B1963"/>
  <c r="D1963"/>
  <c r="B1964"/>
  <c r="D1964"/>
  <c r="B1965"/>
  <c r="D1965"/>
  <c r="B1966"/>
  <c r="D1966"/>
  <c r="B1967"/>
  <c r="D1967"/>
  <c r="B1968"/>
  <c r="D1968"/>
  <c r="B1969"/>
  <c r="D1969"/>
  <c r="B1970"/>
  <c r="D1970"/>
  <c r="B1971"/>
  <c r="D1971"/>
  <c r="B1972"/>
  <c r="D1972"/>
  <c r="B1973"/>
  <c r="D1973"/>
  <c r="B1974"/>
  <c r="D1974"/>
  <c r="B1975"/>
  <c r="D1975"/>
  <c r="B1976"/>
  <c r="D1976"/>
  <c r="B1977"/>
  <c r="D1977"/>
  <c r="B1978"/>
  <c r="D1978"/>
  <c r="B1979"/>
  <c r="D1979"/>
  <c r="B1980"/>
  <c r="D1980"/>
  <c r="B1981"/>
  <c r="D1981"/>
  <c r="B1982"/>
  <c r="D1982"/>
  <c r="B1983"/>
  <c r="D1983"/>
  <c r="B1984"/>
  <c r="D1984"/>
  <c r="B1985"/>
  <c r="D1985"/>
  <c r="B1986"/>
  <c r="D1986"/>
  <c r="B1987"/>
  <c r="D1987"/>
  <c r="B1988"/>
  <c r="D1988"/>
  <c r="B1989"/>
  <c r="D1989"/>
  <c r="B1990"/>
  <c r="D1990"/>
  <c r="B1991"/>
  <c r="D1991"/>
  <c r="B1992"/>
  <c r="D1992"/>
  <c r="B1993"/>
  <c r="D1993"/>
  <c r="B1994"/>
  <c r="D1994"/>
  <c r="B1995"/>
  <c r="D1995"/>
  <c r="B1996"/>
  <c r="D1996"/>
  <c r="B1997"/>
  <c r="D1997"/>
  <c r="B1998"/>
  <c r="D1998"/>
  <c r="B1999"/>
  <c r="D1999"/>
  <c r="B2000"/>
  <c r="D2000"/>
  <c r="B2001"/>
  <c r="D2001"/>
  <c r="B2002"/>
  <c r="D2002"/>
  <c r="B2003"/>
  <c r="D2003"/>
  <c r="B2004"/>
  <c r="D2004"/>
  <c r="B2005"/>
  <c r="D2005"/>
  <c r="B2006"/>
  <c r="D2006"/>
  <c r="B2007"/>
  <c r="D2007"/>
  <c r="B2008"/>
  <c r="D2008"/>
  <c r="B2009"/>
  <c r="D2009"/>
  <c r="B2010"/>
  <c r="D2010"/>
  <c r="B2011"/>
  <c r="D2011"/>
  <c r="B2012"/>
  <c r="D2012"/>
  <c r="B2013"/>
  <c r="D2013"/>
  <c r="B2014"/>
  <c r="D2014"/>
  <c r="B2015"/>
  <c r="D2015"/>
  <c r="B2016"/>
  <c r="D2016"/>
  <c r="B2017"/>
  <c r="D2017"/>
  <c r="B2018"/>
  <c r="D2018"/>
  <c r="B2019"/>
  <c r="D2019"/>
  <c r="B2020"/>
  <c r="D2020"/>
  <c r="B2021"/>
  <c r="D2021"/>
  <c r="B2022"/>
  <c r="D2022"/>
  <c r="B2023"/>
  <c r="D2023"/>
  <c r="B2024"/>
  <c r="D2024"/>
  <c r="B2025"/>
  <c r="D2025"/>
  <c r="B2026"/>
  <c r="D2026"/>
  <c r="B2027"/>
  <c r="D2027"/>
  <c r="B2028"/>
  <c r="D2028"/>
  <c r="B2029"/>
  <c r="D2029"/>
  <c r="B2030"/>
  <c r="D2030"/>
  <c r="B2031"/>
  <c r="D2031"/>
  <c r="B2032"/>
  <c r="D2032"/>
  <c r="B2033"/>
  <c r="D2033"/>
  <c r="B2034"/>
  <c r="D2034"/>
  <c r="B2035"/>
  <c r="D2035"/>
  <c r="B2036"/>
  <c r="D2036"/>
  <c r="B2037"/>
  <c r="D2037"/>
  <c r="B2038"/>
  <c r="D2038"/>
  <c r="B2039"/>
  <c r="D2039"/>
  <c r="B2040"/>
  <c r="D2040"/>
  <c r="B2041"/>
  <c r="D2041"/>
  <c r="B2042"/>
  <c r="D2042"/>
  <c r="B2043"/>
  <c r="D2043"/>
  <c r="B2044"/>
  <c r="D2044"/>
  <c r="B2045"/>
  <c r="D2045"/>
  <c r="B2046"/>
  <c r="D2046"/>
  <c r="B2047"/>
  <c r="D2047"/>
  <c r="B2048"/>
  <c r="D2048"/>
  <c r="B2049"/>
  <c r="D2049"/>
  <c r="B2050"/>
  <c r="D2050"/>
  <c r="B2051"/>
  <c r="D2051"/>
  <c r="B2052"/>
  <c r="D2052"/>
  <c r="B2053"/>
  <c r="D2053"/>
  <c r="B2054"/>
  <c r="D2054"/>
  <c r="B2055"/>
  <c r="D2055"/>
  <c r="B2056"/>
  <c r="D2056"/>
  <c r="B2057"/>
  <c r="D2057"/>
  <c r="B2058"/>
  <c r="D2058"/>
  <c r="B2059"/>
  <c r="D2059"/>
  <c r="B2060"/>
  <c r="D2060"/>
  <c r="B2061"/>
  <c r="D2061"/>
  <c r="B2062"/>
  <c r="D2062"/>
  <c r="B2063"/>
  <c r="D2063"/>
  <c r="B2064"/>
  <c r="D2064"/>
  <c r="B2065"/>
  <c r="D2065"/>
  <c r="B2066"/>
  <c r="D2066"/>
  <c r="B2067"/>
  <c r="D2067"/>
  <c r="B2068"/>
  <c r="D2068"/>
  <c r="B2069"/>
  <c r="D2069"/>
  <c r="B2070"/>
  <c r="D2070"/>
  <c r="B2071"/>
  <c r="D2071"/>
  <c r="B2072"/>
  <c r="D2072"/>
  <c r="B2073"/>
  <c r="D2073"/>
  <c r="B2074"/>
  <c r="D2074"/>
  <c r="B2075"/>
  <c r="D2075"/>
  <c r="B2076"/>
  <c r="D2076"/>
  <c r="B2077"/>
  <c r="D2077"/>
  <c r="B2078"/>
  <c r="D2078"/>
  <c r="B2079"/>
  <c r="D2079"/>
  <c r="B2080"/>
  <c r="D2080"/>
  <c r="B2081"/>
  <c r="D2081"/>
  <c r="B2082"/>
  <c r="D2082"/>
  <c r="B2083"/>
  <c r="D2083"/>
  <c r="B2084"/>
  <c r="D2084"/>
  <c r="B2085"/>
  <c r="D2085"/>
  <c r="B2086"/>
  <c r="D2086"/>
  <c r="B2087"/>
  <c r="D2087"/>
  <c r="B2088"/>
  <c r="D2088"/>
  <c r="B2089"/>
  <c r="D2089"/>
  <c r="B2090"/>
  <c r="D2090"/>
  <c r="B2091"/>
  <c r="D2091"/>
  <c r="B2092"/>
  <c r="D2092"/>
  <c r="B2093"/>
  <c r="D2093"/>
  <c r="B2094"/>
  <c r="D2094"/>
  <c r="B2095"/>
  <c r="D2095"/>
  <c r="B2096"/>
  <c r="D2096"/>
  <c r="B2097"/>
  <c r="D2097"/>
  <c r="B2098"/>
  <c r="D2098"/>
  <c r="B2099"/>
  <c r="D2099"/>
  <c r="B2100"/>
  <c r="D2100"/>
  <c r="B2101"/>
  <c r="D2101"/>
  <c r="B2102"/>
  <c r="D2102"/>
  <c r="B2103"/>
  <c r="D2103"/>
  <c r="B2104"/>
  <c r="D2104"/>
  <c r="B2105"/>
  <c r="D2105"/>
  <c r="B2106"/>
  <c r="D2106"/>
  <c r="B2107"/>
  <c r="D2107"/>
  <c r="B2108"/>
  <c r="D2108"/>
  <c r="B2109"/>
  <c r="D2109"/>
  <c r="B2110"/>
  <c r="D2110"/>
  <c r="B2111"/>
  <c r="D2111"/>
  <c r="B2112"/>
  <c r="D2112"/>
  <c r="B2113"/>
  <c r="D2113"/>
  <c r="B2114"/>
  <c r="D2114"/>
  <c r="B2115"/>
  <c r="D2115"/>
  <c r="B2116"/>
  <c r="D2116"/>
  <c r="B2117"/>
  <c r="D2117"/>
  <c r="B2118"/>
  <c r="D2118"/>
  <c r="B2119"/>
  <c r="D2119"/>
  <c r="B2120"/>
  <c r="D2120"/>
  <c r="B2121"/>
  <c r="D2121"/>
  <c r="B2122"/>
  <c r="D2122"/>
  <c r="B2123"/>
  <c r="D2123"/>
  <c r="B2124"/>
  <c r="D2124"/>
  <c r="B2125"/>
  <c r="D2125"/>
  <c r="B2126"/>
  <c r="D2126"/>
  <c r="B2127"/>
  <c r="D2127"/>
  <c r="B2128"/>
  <c r="D2128"/>
  <c r="B2129"/>
  <c r="D2129"/>
  <c r="B2130"/>
  <c r="D2130"/>
  <c r="B2131"/>
  <c r="D2131"/>
  <c r="B2132"/>
  <c r="D2132"/>
  <c r="B2133"/>
  <c r="D2133"/>
  <c r="B2134"/>
  <c r="D2134"/>
  <c r="B2135"/>
  <c r="D2135"/>
  <c r="B2136"/>
  <c r="D2136"/>
  <c r="B2137"/>
  <c r="D2137"/>
  <c r="B2138"/>
  <c r="D2138"/>
  <c r="B2139"/>
  <c r="D2139"/>
  <c r="B2140"/>
  <c r="D2140"/>
  <c r="B2141"/>
  <c r="D2141"/>
  <c r="B2142"/>
  <c r="D2142"/>
  <c r="B2143"/>
  <c r="D2143"/>
  <c r="B2144"/>
  <c r="D2144"/>
  <c r="B2145"/>
  <c r="D2145"/>
  <c r="B2146"/>
  <c r="D2146"/>
  <c r="B2147"/>
  <c r="D2147"/>
  <c r="B2148"/>
  <c r="D2148"/>
  <c r="B2149"/>
  <c r="D2149"/>
  <c r="B2150"/>
  <c r="D2150"/>
  <c r="B2151"/>
  <c r="D2151"/>
  <c r="B2152"/>
  <c r="D2152"/>
  <c r="B2153"/>
  <c r="D2153"/>
  <c r="B2154"/>
  <c r="D2154"/>
  <c r="B2155"/>
  <c r="D2155"/>
  <c r="B2156"/>
  <c r="D2156"/>
  <c r="B2157"/>
  <c r="D2157"/>
  <c r="B2158"/>
  <c r="D2158"/>
  <c r="B2159"/>
  <c r="D2159"/>
  <c r="B2160"/>
  <c r="D2160"/>
  <c r="B2161"/>
  <c r="D2161"/>
  <c r="B2162"/>
  <c r="D2162"/>
  <c r="B2163"/>
  <c r="D2163"/>
  <c r="B2164"/>
  <c r="D2164"/>
  <c r="B2165"/>
  <c r="D2165"/>
  <c r="B2166"/>
  <c r="D2166"/>
  <c r="B2167"/>
  <c r="D2167"/>
  <c r="B2168"/>
  <c r="D2168"/>
  <c r="B2169"/>
  <c r="D2169"/>
  <c r="B2170"/>
  <c r="D2170"/>
  <c r="B2171"/>
  <c r="D2171"/>
  <c r="B2172"/>
  <c r="D2172"/>
  <c r="B2173"/>
  <c r="D2173"/>
  <c r="B2174"/>
  <c r="D2174"/>
  <c r="B2175"/>
  <c r="D2175"/>
  <c r="B2176"/>
  <c r="D2176"/>
  <c r="B2177"/>
  <c r="D2177"/>
  <c r="B2178"/>
  <c r="D2178"/>
  <c r="B2179"/>
  <c r="D2179"/>
  <c r="B2180"/>
  <c r="D2180"/>
  <c r="B2181"/>
  <c r="D2181"/>
  <c r="B2182"/>
  <c r="D2182"/>
  <c r="B2183"/>
  <c r="D2183"/>
  <c r="B2184"/>
  <c r="D2184"/>
  <c r="B2185"/>
  <c r="D2185"/>
  <c r="B2186"/>
  <c r="D2186"/>
  <c r="B2187"/>
  <c r="D2187"/>
  <c r="B2188"/>
  <c r="D2188"/>
  <c r="B2189"/>
  <c r="D2189"/>
  <c r="B2190"/>
  <c r="D2190"/>
  <c r="B2191"/>
  <c r="D2191"/>
  <c r="B2192"/>
  <c r="D2192"/>
  <c r="B2193"/>
  <c r="D2193"/>
  <c r="B2194"/>
  <c r="D2194"/>
  <c r="B2195"/>
  <c r="D2195"/>
  <c r="B2196"/>
  <c r="D2196"/>
  <c r="B2197"/>
  <c r="D2197"/>
  <c r="B2198"/>
  <c r="D2198"/>
  <c r="B2199"/>
  <c r="D2199"/>
  <c r="B2200"/>
  <c r="D2200"/>
  <c r="B2201"/>
  <c r="D2201"/>
  <c r="B2202"/>
  <c r="D2202"/>
  <c r="B2203"/>
  <c r="D2203"/>
  <c r="B2204"/>
  <c r="D2204"/>
  <c r="B2205"/>
  <c r="D2205"/>
  <c r="B2206"/>
  <c r="D2206"/>
  <c r="B2207"/>
  <c r="D2207"/>
  <c r="B2208"/>
  <c r="D2208"/>
  <c r="B2209"/>
  <c r="D2209"/>
  <c r="B2210"/>
  <c r="D2210"/>
  <c r="B2211"/>
  <c r="D2211"/>
  <c r="B2212"/>
  <c r="D2212"/>
  <c r="B2213"/>
  <c r="D2213"/>
  <c r="B2214"/>
  <c r="D2214"/>
  <c r="B2215"/>
  <c r="D2215"/>
  <c r="B2216"/>
  <c r="D2216"/>
  <c r="B2217"/>
  <c r="D2217"/>
  <c r="B2218"/>
  <c r="D2218"/>
  <c r="B2219"/>
  <c r="D2219"/>
  <c r="B2220"/>
  <c r="D2220"/>
  <c r="B2221"/>
  <c r="D2221"/>
  <c r="B2222"/>
  <c r="D2222"/>
  <c r="B2223"/>
  <c r="D2223"/>
  <c r="B2224"/>
  <c r="D2224"/>
  <c r="B2225"/>
  <c r="D2225"/>
  <c r="B2226"/>
  <c r="D2226"/>
  <c r="B2227"/>
  <c r="D2227"/>
  <c r="B2228"/>
  <c r="D2228"/>
  <c r="B2229"/>
  <c r="D2229"/>
  <c r="B2230"/>
  <c r="D2230"/>
  <c r="B2231"/>
  <c r="D2231"/>
  <c r="B2232"/>
  <c r="D2232"/>
  <c r="B2233"/>
  <c r="D2233"/>
  <c r="B2234"/>
  <c r="D2234"/>
  <c r="B2235"/>
  <c r="D2235"/>
  <c r="B2236"/>
  <c r="D2236"/>
  <c r="B2237"/>
  <c r="D2237"/>
  <c r="B2238"/>
  <c r="D2238"/>
  <c r="B2239"/>
  <c r="D2239"/>
  <c r="B2240"/>
  <c r="D2240"/>
  <c r="B2241"/>
  <c r="D2241"/>
  <c r="B2242"/>
  <c r="D2242"/>
  <c r="B2243"/>
  <c r="D2243"/>
  <c r="B2244"/>
  <c r="D2244"/>
  <c r="B2245"/>
  <c r="D2245"/>
  <c r="B2246"/>
  <c r="D2246"/>
  <c r="B2247"/>
  <c r="D2247"/>
  <c r="B2248"/>
  <c r="D2248"/>
  <c r="B2249"/>
  <c r="D2249"/>
  <c r="B2250"/>
  <c r="D2250"/>
  <c r="B2251"/>
  <c r="D2251"/>
  <c r="B2252"/>
  <c r="D2252"/>
  <c r="B2253"/>
  <c r="D2253"/>
  <c r="B2254"/>
  <c r="D2254"/>
  <c r="B2255"/>
  <c r="D2255"/>
  <c r="B2256"/>
  <c r="D2256"/>
  <c r="B2257"/>
  <c r="D2257"/>
  <c r="B2258"/>
  <c r="D2258"/>
  <c r="B2259"/>
  <c r="D2259"/>
  <c r="B2260"/>
  <c r="D2260"/>
  <c r="B2261"/>
  <c r="D2261"/>
  <c r="B2262"/>
  <c r="D2262"/>
  <c r="B2263"/>
  <c r="D2263"/>
  <c r="B2264"/>
  <c r="D2264"/>
  <c r="B2265"/>
  <c r="D2265"/>
  <c r="B2266"/>
  <c r="D2266"/>
  <c r="B2267"/>
  <c r="D2267"/>
  <c r="B2268"/>
  <c r="D2268"/>
  <c r="B2269"/>
  <c r="D2269"/>
  <c r="B2270"/>
  <c r="D2270"/>
  <c r="B2271"/>
  <c r="D2271"/>
  <c r="B2272"/>
  <c r="D2272"/>
  <c r="B2273"/>
  <c r="D2273"/>
  <c r="B2274"/>
  <c r="D2274"/>
  <c r="B2275"/>
  <c r="D2275"/>
  <c r="B2276"/>
  <c r="D2276"/>
  <c r="B2277"/>
  <c r="D2277"/>
  <c r="B2278"/>
  <c r="D2278"/>
  <c r="B2279"/>
  <c r="D2279"/>
  <c r="B2280"/>
  <c r="D2280"/>
  <c r="B2281"/>
  <c r="D2281"/>
  <c r="B2282"/>
  <c r="D2282"/>
  <c r="B2283"/>
  <c r="D2283"/>
  <c r="B2284"/>
  <c r="D2284"/>
  <c r="B2285"/>
  <c r="D2285"/>
  <c r="B2286"/>
  <c r="D2286"/>
  <c r="B2287"/>
  <c r="D2287"/>
  <c r="B2288"/>
  <c r="D2288"/>
  <c r="B2289"/>
  <c r="D2289"/>
  <c r="B2290"/>
  <c r="D2290"/>
  <c r="B2291"/>
  <c r="D2291"/>
  <c r="B2292"/>
  <c r="D2292"/>
  <c r="B2293"/>
  <c r="D2293"/>
  <c r="B2294"/>
  <c r="D2294"/>
  <c r="B2295"/>
  <c r="D2295"/>
  <c r="B2296"/>
  <c r="D2296"/>
  <c r="B2297"/>
  <c r="D2297"/>
  <c r="B2298"/>
  <c r="D2298"/>
  <c r="B2299"/>
  <c r="D2299"/>
  <c r="B2300"/>
  <c r="D2300"/>
  <c r="B2301"/>
  <c r="D2301"/>
  <c r="B2302"/>
  <c r="D2302"/>
  <c r="B2303"/>
  <c r="D2303"/>
  <c r="B2304"/>
  <c r="D2304"/>
  <c r="B2305"/>
  <c r="D2305"/>
  <c r="B2306"/>
  <c r="D2306"/>
  <c r="B2307"/>
  <c r="D2307"/>
  <c r="B2308"/>
  <c r="D2308"/>
  <c r="B2309"/>
  <c r="D2309"/>
  <c r="B2310"/>
  <c r="D2310"/>
  <c r="B2311"/>
  <c r="D2311"/>
  <c r="B2312"/>
  <c r="D2312"/>
  <c r="B2313"/>
  <c r="D2313"/>
  <c r="B2314"/>
  <c r="D2314"/>
  <c r="B2315"/>
  <c r="D2315"/>
  <c r="B2316"/>
  <c r="D2316"/>
  <c r="B2317"/>
  <c r="D2317"/>
  <c r="B2318"/>
  <c r="D2318"/>
  <c r="B2319"/>
  <c r="D2319"/>
  <c r="B2320"/>
  <c r="D2320"/>
  <c r="B2321"/>
  <c r="D2321"/>
  <c r="B2322"/>
  <c r="D2322"/>
  <c r="B2323"/>
  <c r="D2323"/>
  <c r="B2324"/>
  <c r="D2324"/>
  <c r="B2325"/>
  <c r="D2325"/>
  <c r="B2326"/>
  <c r="D2326"/>
  <c r="B2327"/>
  <c r="D2327"/>
  <c r="B2328"/>
  <c r="D2328"/>
  <c r="B2329"/>
  <c r="D2329"/>
  <c r="B2330"/>
  <c r="D2330"/>
  <c r="B2331"/>
  <c r="D2331"/>
  <c r="B2332"/>
  <c r="D2332"/>
  <c r="B2333"/>
  <c r="D2333"/>
  <c r="B2334"/>
  <c r="D2334"/>
  <c r="B2335"/>
  <c r="D2335"/>
  <c r="B2336"/>
  <c r="D2336"/>
  <c r="B2337"/>
  <c r="D2337"/>
  <c r="B2338"/>
  <c r="D2338"/>
  <c r="B2339"/>
  <c r="D2339"/>
  <c r="B2340"/>
  <c r="D2340"/>
  <c r="B2341"/>
  <c r="D2341"/>
  <c r="B2342"/>
  <c r="D2342"/>
  <c r="B2343"/>
  <c r="D2343"/>
  <c r="B2344"/>
  <c r="D2344"/>
  <c r="B2345"/>
  <c r="D2345"/>
  <c r="B2346"/>
  <c r="D2346"/>
  <c r="B2347"/>
  <c r="D2347"/>
  <c r="B2348"/>
  <c r="D2348"/>
  <c r="B2349"/>
  <c r="D2349"/>
  <c r="B2350"/>
  <c r="D2350"/>
  <c r="B2351"/>
  <c r="D2351"/>
  <c r="B2352"/>
  <c r="D2352"/>
  <c r="B2353"/>
  <c r="D2353"/>
  <c r="B2354"/>
  <c r="D2354"/>
  <c r="B2355"/>
  <c r="D2355"/>
  <c r="B2356"/>
  <c r="D2356"/>
  <c r="B2357"/>
  <c r="D2357"/>
  <c r="B2358"/>
  <c r="D2358"/>
  <c r="B2359"/>
  <c r="D2359"/>
  <c r="B2360"/>
  <c r="D2360"/>
  <c r="B2361"/>
  <c r="D2361"/>
  <c r="B2362"/>
  <c r="D2362"/>
  <c r="B2363"/>
  <c r="D2363"/>
  <c r="B2364"/>
  <c r="D2364"/>
  <c r="B2365"/>
  <c r="D2365"/>
  <c r="B2366"/>
  <c r="D2366"/>
  <c r="B2367"/>
  <c r="D2367"/>
  <c r="B2368"/>
  <c r="D2368"/>
  <c r="B2369"/>
  <c r="D2369"/>
  <c r="B2370"/>
  <c r="D2370"/>
  <c r="B2371"/>
  <c r="D2371"/>
  <c r="B2372"/>
  <c r="D2372"/>
  <c r="B2373"/>
  <c r="D2373"/>
  <c r="B2374"/>
  <c r="D2374"/>
  <c r="B2375"/>
  <c r="D2375"/>
  <c r="B2376"/>
  <c r="D2376"/>
  <c r="B2377"/>
  <c r="D2377"/>
  <c r="B2378"/>
  <c r="D2378"/>
  <c r="B2379"/>
  <c r="D2379"/>
  <c r="B2380"/>
  <c r="D2380"/>
  <c r="B2381"/>
  <c r="D2381"/>
  <c r="B2382"/>
  <c r="D2382"/>
  <c r="B2383"/>
  <c r="D2383"/>
  <c r="B2384"/>
  <c r="D2384"/>
  <c r="B2385"/>
  <c r="D2385"/>
  <c r="B2386"/>
  <c r="D2386"/>
  <c r="B2387"/>
  <c r="D2387"/>
  <c r="B2388"/>
  <c r="D2388"/>
  <c r="B2389"/>
  <c r="D2389"/>
  <c r="B2390"/>
  <c r="D2390"/>
  <c r="B2391"/>
  <c r="D2391"/>
  <c r="B2392"/>
  <c r="D2392"/>
  <c r="B2393"/>
  <c r="D2393"/>
  <c r="B2394"/>
  <c r="D2394"/>
  <c r="B2395"/>
  <c r="D2395"/>
  <c r="B2396"/>
  <c r="D2396"/>
  <c r="B2397"/>
  <c r="D2397"/>
  <c r="B2398"/>
  <c r="D2398"/>
  <c r="B2399"/>
  <c r="D2399"/>
  <c r="B2400"/>
  <c r="D2400"/>
  <c r="B2401"/>
  <c r="D2401"/>
  <c r="B2402"/>
  <c r="D2402"/>
  <c r="B2403"/>
  <c r="D2403"/>
  <c r="B2404"/>
  <c r="D2404"/>
  <c r="B2405"/>
  <c r="D2405"/>
  <c r="B2406"/>
  <c r="D2406"/>
  <c r="B2407"/>
  <c r="D2407"/>
  <c r="B2408"/>
  <c r="D2408"/>
  <c r="B2409"/>
  <c r="D2409"/>
  <c r="B2410"/>
  <c r="D2410"/>
  <c r="B2411"/>
  <c r="D2411"/>
  <c r="B2412"/>
  <c r="D2412"/>
  <c r="B2413"/>
  <c r="D2413"/>
  <c r="B2414"/>
  <c r="D2414"/>
  <c r="B2415"/>
  <c r="D2415"/>
  <c r="B2416"/>
  <c r="D2416"/>
  <c r="B2417"/>
  <c r="D2417"/>
  <c r="B2418"/>
  <c r="D2418"/>
  <c r="B2419"/>
  <c r="D2419"/>
  <c r="B2420"/>
  <c r="D2420"/>
  <c r="B2421"/>
  <c r="D2421"/>
  <c r="B2422"/>
  <c r="D2422"/>
  <c r="B2423"/>
  <c r="D2423"/>
  <c r="B2424"/>
  <c r="D2424"/>
  <c r="B2425"/>
  <c r="D2425"/>
  <c r="B2426"/>
  <c r="D2426"/>
  <c r="B2427"/>
  <c r="D2427"/>
  <c r="B2428"/>
  <c r="D2428"/>
  <c r="B2429"/>
  <c r="D2429"/>
  <c r="B2430"/>
  <c r="D2430"/>
  <c r="B2431"/>
  <c r="D2431"/>
  <c r="B2432"/>
  <c r="D2432"/>
  <c r="B2433"/>
  <c r="D2433"/>
  <c r="B2434"/>
  <c r="D2434"/>
  <c r="B2435"/>
  <c r="D2435"/>
  <c r="B2436"/>
  <c r="D2436"/>
  <c r="B2437"/>
  <c r="D2437"/>
  <c r="B2438"/>
  <c r="D2438"/>
  <c r="B2439"/>
  <c r="D2439"/>
  <c r="B2440"/>
  <c r="D2440"/>
  <c r="B2441"/>
  <c r="D2441"/>
  <c r="B2442"/>
  <c r="D2442"/>
  <c r="B2443"/>
  <c r="D2443"/>
  <c r="B2444"/>
  <c r="D2444"/>
  <c r="B2445"/>
  <c r="D2445"/>
  <c r="B2446"/>
  <c r="D2446"/>
  <c r="B2447"/>
  <c r="D2447"/>
  <c r="B2448"/>
  <c r="D2448"/>
  <c r="B2449"/>
  <c r="D2449"/>
  <c r="B2450"/>
  <c r="D2450"/>
  <c r="B2451"/>
  <c r="D2451"/>
  <c r="B2452"/>
  <c r="D2452"/>
  <c r="B2453"/>
  <c r="D2453"/>
  <c r="B2454"/>
  <c r="D2454"/>
  <c r="B2455"/>
  <c r="D2455"/>
  <c r="B2456"/>
  <c r="D2456"/>
  <c r="B2457"/>
  <c r="D2457"/>
  <c r="B2458"/>
  <c r="D2458"/>
  <c r="B2459"/>
  <c r="D2459"/>
  <c r="B2460"/>
  <c r="D2460"/>
  <c r="B2461"/>
  <c r="D2461"/>
  <c r="B2462"/>
  <c r="D2462"/>
  <c r="B2463"/>
  <c r="D2463"/>
  <c r="B2464"/>
  <c r="D2464"/>
  <c r="B2465"/>
  <c r="D2465"/>
  <c r="B2466"/>
  <c r="D2466"/>
  <c r="B2467"/>
  <c r="D2467"/>
  <c r="B2468"/>
  <c r="D2468"/>
  <c r="B2469"/>
  <c r="D2469"/>
  <c r="B2470"/>
  <c r="D2470"/>
  <c r="B2471"/>
  <c r="D2471"/>
  <c r="B2472"/>
  <c r="D2472"/>
  <c r="B2473"/>
  <c r="D2473"/>
  <c r="B2474"/>
  <c r="D2474"/>
  <c r="B2475"/>
  <c r="D2475"/>
  <c r="B2476"/>
  <c r="D2476"/>
  <c r="B2477"/>
  <c r="D2477"/>
  <c r="B2478"/>
  <c r="D2478"/>
  <c r="B2479"/>
  <c r="D2479"/>
  <c r="B2480"/>
  <c r="D2480"/>
  <c r="B2481"/>
  <c r="D2481"/>
  <c r="B2482"/>
  <c r="D2482"/>
  <c r="B2483"/>
  <c r="D2483"/>
  <c r="B2484"/>
  <c r="D2484"/>
  <c r="B2485"/>
  <c r="D2485"/>
  <c r="B2486"/>
  <c r="D2486"/>
  <c r="B2487"/>
  <c r="D2487"/>
  <c r="B2488"/>
  <c r="D2488"/>
  <c r="B2489"/>
  <c r="D2489"/>
  <c r="B2490"/>
  <c r="D2490"/>
  <c r="B2491"/>
  <c r="D2491"/>
  <c r="B2492"/>
  <c r="D2492"/>
  <c r="B2493"/>
  <c r="D2493"/>
  <c r="B2494"/>
  <c r="D2494"/>
  <c r="B2495"/>
  <c r="D2495"/>
  <c r="B2496"/>
  <c r="D2496"/>
  <c r="B2497"/>
  <c r="D2497"/>
  <c r="B2498"/>
  <c r="D2498"/>
  <c r="B2499"/>
  <c r="D2499"/>
  <c r="B2500"/>
  <c r="D2500"/>
  <c r="B2501"/>
  <c r="D2501"/>
  <c r="B2502"/>
  <c r="D2502"/>
  <c r="B2503"/>
  <c r="D2503"/>
  <c r="B2504"/>
  <c r="D2504"/>
  <c r="B2505"/>
  <c r="D2505"/>
  <c r="B2506"/>
  <c r="D2506"/>
  <c r="B2507"/>
  <c r="D2507"/>
  <c r="B2508"/>
  <c r="D2508"/>
  <c r="B2509"/>
  <c r="D2509"/>
  <c r="B2510"/>
  <c r="D2510"/>
  <c r="B2511"/>
  <c r="D2511"/>
  <c r="B2512"/>
  <c r="D2512"/>
  <c r="B2513"/>
  <c r="D2513"/>
  <c r="B2514"/>
  <c r="D2514"/>
  <c r="B2515"/>
  <c r="D2515"/>
  <c r="B2516"/>
  <c r="D2516"/>
  <c r="B2517"/>
  <c r="D2517"/>
  <c r="B2518"/>
  <c r="D2518"/>
  <c r="B2519"/>
  <c r="D2519"/>
  <c r="B2520"/>
  <c r="D2520"/>
  <c r="B2521"/>
  <c r="D2521"/>
  <c r="B2522"/>
  <c r="D2522"/>
  <c r="B2523"/>
  <c r="D2523"/>
  <c r="B2524"/>
  <c r="D2524"/>
  <c r="B2525"/>
  <c r="D2525"/>
  <c r="B2526"/>
  <c r="D2526"/>
  <c r="B2527"/>
  <c r="D2527"/>
  <c r="B2528"/>
  <c r="D2528"/>
  <c r="B2529"/>
  <c r="D2529"/>
  <c r="B2530"/>
  <c r="D2530"/>
  <c r="B2531"/>
  <c r="D2531"/>
  <c r="B2532"/>
  <c r="D2532"/>
  <c r="B2533"/>
  <c r="D2533"/>
  <c r="B2534"/>
  <c r="D2534"/>
  <c r="B2535"/>
  <c r="D2535"/>
  <c r="B2536"/>
  <c r="D2536"/>
  <c r="B2537"/>
  <c r="D2537"/>
  <c r="B2538"/>
  <c r="D2538"/>
  <c r="B2539"/>
  <c r="D2539"/>
  <c r="B2540"/>
  <c r="D2540"/>
  <c r="B2541"/>
  <c r="D2541"/>
  <c r="B2542"/>
  <c r="D2542"/>
  <c r="B2543"/>
  <c r="D2543"/>
  <c r="B2544"/>
  <c r="D2544"/>
  <c r="B2545"/>
  <c r="D2545"/>
  <c r="B2546"/>
  <c r="D2546"/>
  <c r="B2547"/>
  <c r="D2547"/>
  <c r="B2548"/>
  <c r="D2548"/>
  <c r="B2549"/>
  <c r="D2549"/>
  <c r="B2550"/>
  <c r="D2550"/>
  <c r="B2551"/>
  <c r="D2551"/>
  <c r="B2552"/>
  <c r="D2552"/>
  <c r="B2553"/>
  <c r="D2553"/>
  <c r="B2554"/>
  <c r="D2554"/>
  <c r="B2555"/>
  <c r="D2555"/>
  <c r="B2556"/>
  <c r="D2556"/>
  <c r="B2557"/>
  <c r="D2557"/>
  <c r="B2558"/>
  <c r="D2558"/>
  <c r="B2559"/>
  <c r="D2559"/>
  <c r="B2560"/>
  <c r="D2560"/>
  <c r="B2561"/>
  <c r="D2561"/>
  <c r="B2562"/>
  <c r="D2562"/>
  <c r="B2563"/>
  <c r="D2563"/>
  <c r="B2564"/>
  <c r="D2564"/>
  <c r="B2565"/>
  <c r="D2565"/>
  <c r="B2566"/>
  <c r="D2566"/>
  <c r="B2567"/>
  <c r="D2567"/>
  <c r="B2568"/>
  <c r="D2568"/>
  <c r="B2569"/>
  <c r="D2569"/>
  <c r="B2570"/>
  <c r="D2570"/>
  <c r="B2571"/>
  <c r="D2571"/>
  <c r="B2572"/>
  <c r="D2572"/>
  <c r="B2573"/>
  <c r="D2573"/>
  <c r="B2574"/>
  <c r="D2574"/>
  <c r="B2575"/>
  <c r="D2575"/>
  <c r="B2576"/>
  <c r="D2576"/>
  <c r="B2577"/>
  <c r="D2577"/>
  <c r="B2578"/>
  <c r="D2578"/>
  <c r="B2579"/>
  <c r="D2579"/>
  <c r="B2580"/>
  <c r="D2580"/>
  <c r="B2581"/>
  <c r="D2581"/>
  <c r="B2582"/>
  <c r="D2582"/>
  <c r="B2583"/>
  <c r="D2583"/>
  <c r="B2584"/>
  <c r="D2584"/>
  <c r="B2585"/>
  <c r="D2585"/>
  <c r="B2586"/>
  <c r="D2586"/>
  <c r="B2587"/>
  <c r="D2587"/>
  <c r="B2588"/>
  <c r="D2588"/>
  <c r="B2589"/>
  <c r="D2589"/>
  <c r="B2590"/>
  <c r="D2590"/>
  <c r="B2591"/>
  <c r="D2591"/>
  <c r="B2592"/>
  <c r="D2592"/>
  <c r="B2593"/>
  <c r="D2593"/>
  <c r="B2594"/>
  <c r="D2594"/>
  <c r="B2595"/>
  <c r="D2595"/>
  <c r="B2596"/>
  <c r="D2596"/>
  <c r="B2597"/>
  <c r="D2597"/>
  <c r="B2598"/>
  <c r="D2598"/>
  <c r="B2599"/>
  <c r="D2599"/>
  <c r="B2600"/>
  <c r="D2600"/>
  <c r="B2601"/>
  <c r="D2601"/>
  <c r="B2602"/>
  <c r="D2602"/>
  <c r="B2603"/>
  <c r="D2603"/>
  <c r="B2604"/>
  <c r="D2604"/>
  <c r="B2605"/>
  <c r="D2605"/>
  <c r="B2606"/>
  <c r="D2606"/>
  <c r="B2607"/>
  <c r="D2607"/>
  <c r="B2608"/>
  <c r="D2608"/>
  <c r="B2609"/>
  <c r="D2609"/>
  <c r="B2610"/>
  <c r="D2610"/>
  <c r="B2611"/>
  <c r="D2611"/>
  <c r="B2612"/>
  <c r="D2612"/>
  <c r="B2613"/>
  <c r="D2613"/>
  <c r="B2614"/>
  <c r="D2614"/>
  <c r="B2615"/>
  <c r="D2615"/>
  <c r="B2616"/>
  <c r="D2616"/>
  <c r="B2617"/>
  <c r="D2617"/>
  <c r="B2618"/>
  <c r="D2618"/>
  <c r="B2619"/>
  <c r="D2619"/>
  <c r="B2620"/>
  <c r="D2620"/>
  <c r="B2621"/>
  <c r="D2621"/>
  <c r="B2622"/>
  <c r="D2622"/>
  <c r="B2623"/>
  <c r="D2623"/>
  <c r="B2624"/>
  <c r="D2624"/>
  <c r="B2625"/>
  <c r="D2625"/>
  <c r="B2626"/>
  <c r="D2626"/>
  <c r="B2627"/>
  <c r="D2627"/>
  <c r="B2628"/>
  <c r="D2628"/>
  <c r="B2629"/>
  <c r="D2629"/>
  <c r="B2630"/>
  <c r="D2630"/>
  <c r="B2631"/>
  <c r="D2631"/>
  <c r="B2632"/>
  <c r="D2632"/>
  <c r="B2633"/>
  <c r="D2633"/>
  <c r="B2634"/>
  <c r="D2634"/>
  <c r="B2635"/>
  <c r="D2635"/>
  <c r="B2636"/>
  <c r="D2636"/>
  <c r="B2637"/>
  <c r="D2637"/>
  <c r="B2638"/>
  <c r="D2638"/>
  <c r="B2639"/>
  <c r="D2639"/>
  <c r="B2640"/>
  <c r="D2640"/>
  <c r="B2641"/>
  <c r="D2641"/>
  <c r="B2642"/>
  <c r="D2642"/>
  <c r="B2643"/>
  <c r="D2643"/>
  <c r="B2644"/>
  <c r="D2644"/>
  <c r="B2645"/>
  <c r="D2645"/>
  <c r="B2646"/>
  <c r="D2646"/>
  <c r="B2647"/>
  <c r="D2647"/>
  <c r="B2648"/>
  <c r="D2648"/>
  <c r="B2649"/>
  <c r="D2649"/>
  <c r="B2650"/>
  <c r="D2650"/>
  <c r="B2651"/>
  <c r="D2651"/>
  <c r="B2652"/>
  <c r="D2652"/>
  <c r="B2653"/>
  <c r="D2653"/>
  <c r="B2654"/>
  <c r="D2654"/>
  <c r="B2655"/>
  <c r="D2655"/>
  <c r="B2656"/>
  <c r="D2656"/>
  <c r="B2657"/>
  <c r="D2657"/>
  <c r="B2658"/>
  <c r="D2658"/>
  <c r="B2659"/>
  <c r="D2659"/>
  <c r="B2660"/>
  <c r="D2660"/>
  <c r="B2661"/>
  <c r="D2661"/>
  <c r="B2662"/>
  <c r="D2662"/>
  <c r="B2663"/>
  <c r="D2663"/>
  <c r="B2664"/>
  <c r="D2664"/>
  <c r="B2665"/>
  <c r="D2665"/>
  <c r="B2666"/>
  <c r="D2666"/>
  <c r="B2667"/>
  <c r="D2667"/>
  <c r="B2668"/>
  <c r="D2668"/>
  <c r="B2669"/>
  <c r="D2669"/>
  <c r="B2670"/>
  <c r="D2670"/>
  <c r="B2671"/>
  <c r="D2671"/>
  <c r="B2672"/>
  <c r="D2672"/>
  <c r="B2673"/>
  <c r="D2673"/>
  <c r="B2674"/>
  <c r="D2674"/>
  <c r="B2675"/>
  <c r="D2675"/>
  <c r="B2676"/>
  <c r="D2676"/>
  <c r="B2677"/>
  <c r="D2677"/>
  <c r="B2678"/>
  <c r="D2678"/>
  <c r="B2679"/>
  <c r="D2679"/>
  <c r="B2680"/>
  <c r="D2680"/>
  <c r="B2681"/>
  <c r="D2681"/>
  <c r="B2682"/>
  <c r="D2682"/>
  <c r="B2683"/>
  <c r="D2683"/>
  <c r="B2684"/>
  <c r="D2684"/>
  <c r="B2685"/>
  <c r="D2685"/>
  <c r="B2686"/>
  <c r="D2686"/>
  <c r="B2687"/>
  <c r="D2687"/>
  <c r="B2688"/>
  <c r="D2688"/>
  <c r="B2689"/>
  <c r="D2689"/>
  <c r="B2690"/>
  <c r="D2690"/>
  <c r="B2691"/>
  <c r="D2691"/>
  <c r="B2692"/>
  <c r="D2692"/>
  <c r="B2693"/>
  <c r="D2693"/>
  <c r="B2694"/>
  <c r="D2694"/>
  <c r="B2695"/>
  <c r="D2695"/>
  <c r="B2696"/>
  <c r="D2696"/>
  <c r="B2697"/>
  <c r="D2697"/>
  <c r="B2698"/>
  <c r="D2698"/>
  <c r="B2699"/>
  <c r="D2699"/>
  <c r="B2700"/>
  <c r="D2700"/>
  <c r="B2701"/>
  <c r="D2701"/>
  <c r="B2702"/>
  <c r="D2702"/>
  <c r="B2703"/>
  <c r="D2703"/>
  <c r="B2704"/>
  <c r="D2704"/>
  <c r="B2705"/>
  <c r="D2705"/>
  <c r="B2706"/>
  <c r="D2706"/>
  <c r="B2707"/>
  <c r="D2707"/>
  <c r="B2708"/>
  <c r="D2708"/>
  <c r="B2709"/>
  <c r="D2709"/>
  <c r="B2710"/>
  <c r="D2710"/>
  <c r="B2711"/>
  <c r="D2711"/>
  <c r="B2712"/>
  <c r="D2712"/>
  <c r="B2713"/>
  <c r="D2713"/>
  <c r="B2714"/>
  <c r="D2714"/>
  <c r="B2715"/>
  <c r="D2715"/>
  <c r="B2716"/>
  <c r="D2716"/>
  <c r="B2717"/>
  <c r="D2717"/>
  <c r="B2718"/>
  <c r="D2718"/>
  <c r="B2719"/>
  <c r="D2719"/>
  <c r="B2720"/>
  <c r="D2720"/>
  <c r="B2721"/>
  <c r="D2721"/>
  <c r="B2722"/>
  <c r="D2722"/>
  <c r="B2723"/>
  <c r="D2723"/>
  <c r="B2724"/>
  <c r="D2724"/>
  <c r="B2725"/>
  <c r="D2725"/>
  <c r="B2726"/>
  <c r="D2726"/>
  <c r="B2727"/>
  <c r="D2727"/>
  <c r="B2728"/>
  <c r="D2728"/>
  <c r="B2729"/>
  <c r="D2729"/>
  <c r="B2730"/>
  <c r="D2730"/>
  <c r="B2731"/>
  <c r="D2731"/>
  <c r="B2732"/>
  <c r="D2732"/>
  <c r="B2733"/>
  <c r="D2733"/>
  <c r="B2734"/>
  <c r="D2734"/>
  <c r="B2735"/>
  <c r="D2735"/>
  <c r="B2736"/>
  <c r="D2736"/>
  <c r="B2737"/>
  <c r="D2737"/>
  <c r="B2738"/>
  <c r="D2738"/>
  <c r="B2739"/>
  <c r="D2739"/>
  <c r="B2740"/>
  <c r="D2740"/>
  <c r="B2741"/>
  <c r="D2741"/>
  <c r="B2742"/>
  <c r="D2742"/>
  <c r="B2743"/>
  <c r="D2743"/>
  <c r="B2744"/>
  <c r="D2744"/>
  <c r="B2745"/>
  <c r="D2745"/>
  <c r="B2746"/>
  <c r="D2746"/>
  <c r="B2747"/>
  <c r="D2747"/>
  <c r="B2748"/>
  <c r="D2748"/>
  <c r="B2749"/>
  <c r="D2749"/>
  <c r="B2750"/>
  <c r="D2750"/>
  <c r="B2751"/>
  <c r="D2751"/>
  <c r="B2752"/>
  <c r="D2752"/>
  <c r="B2753"/>
  <c r="D2753"/>
  <c r="B2754"/>
  <c r="D2754"/>
  <c r="B2755"/>
  <c r="D2755"/>
  <c r="B2756"/>
  <c r="D2756"/>
  <c r="B2757"/>
  <c r="D2757"/>
  <c r="B2758"/>
  <c r="D2758"/>
  <c r="B2759"/>
  <c r="D2759"/>
  <c r="B2760"/>
  <c r="D2760"/>
  <c r="B2761"/>
  <c r="D2761"/>
  <c r="B2762"/>
  <c r="D2762"/>
  <c r="B2763"/>
  <c r="D2763"/>
  <c r="B2764"/>
  <c r="D2764"/>
  <c r="B2765"/>
  <c r="D2765"/>
  <c r="B2766"/>
  <c r="D2766"/>
  <c r="B2767"/>
  <c r="D2767"/>
  <c r="B2768"/>
  <c r="D2768"/>
  <c r="B2769"/>
  <c r="D2769"/>
  <c r="B2770"/>
  <c r="D2770"/>
  <c r="B2771"/>
  <c r="D2771"/>
  <c r="B2772"/>
  <c r="D2772"/>
  <c r="B2773"/>
  <c r="D2773"/>
  <c r="B2774"/>
  <c r="D2774"/>
  <c r="B2775"/>
  <c r="D2775"/>
  <c r="B2776"/>
  <c r="D2776"/>
  <c r="B2777"/>
  <c r="D2777"/>
  <c r="B2778"/>
  <c r="D2778"/>
  <c r="B2779"/>
  <c r="D2779"/>
  <c r="B2780"/>
  <c r="D2780"/>
  <c r="B2781"/>
  <c r="D2781"/>
  <c r="B2782"/>
  <c r="D2782"/>
  <c r="B2783"/>
  <c r="D2783"/>
  <c r="B2784"/>
  <c r="D2784"/>
  <c r="B2785"/>
  <c r="D2785"/>
  <c r="B2786"/>
  <c r="D2786"/>
  <c r="B2787"/>
  <c r="D2787"/>
  <c r="B2788"/>
  <c r="D2788"/>
  <c r="B2789"/>
  <c r="D2789"/>
  <c r="B2790"/>
  <c r="D2790"/>
  <c r="B2791"/>
  <c r="D2791"/>
  <c r="B2792"/>
  <c r="D2792"/>
  <c r="B2793"/>
  <c r="D2793"/>
  <c r="B2794"/>
  <c r="D2794"/>
  <c r="B2795"/>
  <c r="D2795"/>
  <c r="B2796"/>
  <c r="D2796"/>
  <c r="B2797"/>
  <c r="D2797"/>
  <c r="B2798"/>
  <c r="D2798"/>
  <c r="B2799"/>
  <c r="D2799"/>
  <c r="B2800"/>
  <c r="D2800"/>
  <c r="B2801"/>
  <c r="D2801"/>
  <c r="B2802"/>
  <c r="D2802"/>
  <c r="B2803"/>
  <c r="D2803"/>
  <c r="B2804"/>
  <c r="D2804"/>
  <c r="B2805"/>
  <c r="D2805"/>
  <c r="B2806"/>
  <c r="D2806"/>
  <c r="B2807"/>
  <c r="D2807"/>
  <c r="B2808"/>
  <c r="D2808"/>
  <c r="B2809"/>
  <c r="D2809"/>
  <c r="B2810"/>
  <c r="D2810"/>
  <c r="B2811"/>
  <c r="D2811"/>
  <c r="B2812"/>
  <c r="D2812"/>
  <c r="B2813"/>
  <c r="D2813"/>
  <c r="B2814"/>
  <c r="D2814"/>
  <c r="B2815"/>
  <c r="D2815"/>
  <c r="B2816"/>
  <c r="D2816"/>
  <c r="B2817"/>
  <c r="D2817"/>
  <c r="B2818"/>
  <c r="D2818"/>
  <c r="B2819"/>
  <c r="D2819"/>
  <c r="B2820"/>
  <c r="D2820"/>
  <c r="B2821"/>
  <c r="D2821"/>
  <c r="B2822"/>
  <c r="D2822"/>
  <c r="B2823"/>
  <c r="D2823"/>
  <c r="B2824"/>
  <c r="D2824"/>
  <c r="B2825"/>
  <c r="D2825"/>
  <c r="B2826"/>
  <c r="D2826"/>
  <c r="B2827"/>
  <c r="D2827"/>
  <c r="B2828"/>
  <c r="D2828"/>
  <c r="B2829"/>
  <c r="D2829"/>
  <c r="B2830"/>
  <c r="D2830"/>
  <c r="B2831"/>
  <c r="D2831"/>
  <c r="B2832"/>
  <c r="D2832"/>
  <c r="B2833"/>
  <c r="D2833"/>
  <c r="B2834"/>
  <c r="D2834"/>
  <c r="B2835"/>
  <c r="D2835"/>
  <c r="B2836"/>
  <c r="D2836"/>
  <c r="B2837"/>
  <c r="D2837"/>
  <c r="B2838"/>
  <c r="D2838"/>
  <c r="B2839"/>
  <c r="D2839"/>
  <c r="B2840"/>
  <c r="D2840"/>
  <c r="B2841"/>
  <c r="D2841"/>
  <c r="B2842"/>
  <c r="D2842"/>
  <c r="B2843"/>
  <c r="D2843"/>
  <c r="B2844"/>
  <c r="D2844"/>
  <c r="B2845"/>
  <c r="D2845"/>
  <c r="B2846"/>
  <c r="D2846"/>
  <c r="B2847"/>
  <c r="D2847"/>
  <c r="B2848"/>
  <c r="D2848"/>
  <c r="B2849"/>
  <c r="D2849"/>
  <c r="B2850"/>
  <c r="D2850"/>
  <c r="B2851"/>
  <c r="D2851"/>
  <c r="B2852"/>
  <c r="D2852"/>
  <c r="B2853"/>
  <c r="D2853"/>
  <c r="B2854"/>
  <c r="D2854"/>
  <c r="B2855"/>
  <c r="D2855"/>
  <c r="B2856"/>
  <c r="D2856"/>
  <c r="B2857"/>
  <c r="D2857"/>
  <c r="B2858"/>
  <c r="D2858"/>
  <c r="B2859"/>
  <c r="D2859"/>
  <c r="B2860"/>
  <c r="D2860"/>
  <c r="B2861"/>
  <c r="D2861"/>
  <c r="B2862"/>
  <c r="D2862"/>
  <c r="B2863"/>
  <c r="D2863"/>
  <c r="B2864"/>
  <c r="D2864"/>
  <c r="B2865"/>
  <c r="D2865"/>
  <c r="B2866"/>
  <c r="D2866"/>
  <c r="B2867"/>
  <c r="D2867"/>
  <c r="B2868"/>
  <c r="D2868"/>
  <c r="B2869"/>
  <c r="D2869"/>
  <c r="B2870"/>
  <c r="D2870"/>
  <c r="B2871"/>
  <c r="D2871"/>
  <c r="B2872"/>
  <c r="D2872"/>
  <c r="B2873"/>
  <c r="D2873"/>
  <c r="B2874"/>
  <c r="D2874"/>
  <c r="B2875"/>
  <c r="D2875"/>
  <c r="B2876"/>
  <c r="D2876"/>
  <c r="B2877"/>
  <c r="D2877"/>
  <c r="B2878"/>
  <c r="D2878"/>
  <c r="B2879"/>
  <c r="D2879"/>
  <c r="B2880"/>
  <c r="D2880"/>
  <c r="B2881"/>
  <c r="D2881"/>
  <c r="B2882"/>
  <c r="D2882"/>
  <c r="B2883"/>
  <c r="D2883"/>
  <c r="B2884"/>
  <c r="D2884"/>
  <c r="B2885"/>
  <c r="D2885"/>
  <c r="B2886"/>
  <c r="D2886"/>
  <c r="B2887"/>
  <c r="D2887"/>
  <c r="B2888"/>
  <c r="D2888"/>
  <c r="B2889"/>
  <c r="D2889"/>
  <c r="B2890"/>
  <c r="D2890"/>
  <c r="B2891"/>
  <c r="D2891"/>
  <c r="B2892"/>
  <c r="D2892"/>
  <c r="B2893"/>
  <c r="D2893"/>
  <c r="B2894"/>
  <c r="D2894"/>
  <c r="B2895"/>
  <c r="D2895"/>
  <c r="B2896"/>
  <c r="D2896"/>
  <c r="B2897"/>
  <c r="D2897"/>
  <c r="B2898"/>
  <c r="D2898"/>
  <c r="B2899"/>
  <c r="D2899"/>
  <c r="B2900"/>
  <c r="D2900"/>
  <c r="B2901"/>
  <c r="D2901"/>
  <c r="B2902"/>
  <c r="D2902"/>
  <c r="B2903"/>
  <c r="D2903"/>
  <c r="B2904"/>
  <c r="D2904"/>
  <c r="B2905"/>
  <c r="D2905"/>
  <c r="B2906"/>
  <c r="D2906"/>
  <c r="B2907"/>
  <c r="D2907"/>
  <c r="B2908"/>
  <c r="D2908"/>
  <c r="B2909"/>
  <c r="D2909"/>
  <c r="B2910"/>
  <c r="D2910"/>
  <c r="B2911"/>
  <c r="D2911"/>
  <c r="B2912"/>
  <c r="D2912"/>
  <c r="B2913"/>
  <c r="D2913"/>
  <c r="B2914"/>
  <c r="D2914"/>
  <c r="B2915"/>
  <c r="D2915"/>
  <c r="B2916"/>
  <c r="D2916"/>
  <c r="B2917"/>
  <c r="D2917"/>
  <c r="B2918"/>
  <c r="D2918"/>
  <c r="B2919"/>
  <c r="D2919"/>
  <c r="B2920"/>
  <c r="D2920"/>
  <c r="B2921"/>
  <c r="D2921"/>
  <c r="B2922"/>
  <c r="D2922"/>
  <c r="B2923"/>
  <c r="D2923"/>
  <c r="B2924"/>
  <c r="D2924"/>
  <c r="B2925"/>
  <c r="D2925"/>
  <c r="B2926"/>
  <c r="D2926"/>
  <c r="B2927"/>
  <c r="D2927"/>
  <c r="B2928"/>
  <c r="D2928"/>
  <c r="B2929"/>
  <c r="D2929"/>
  <c r="B2930"/>
  <c r="D2930"/>
  <c r="B2931"/>
  <c r="D2931"/>
  <c r="B2932"/>
  <c r="D2932"/>
  <c r="B2933"/>
  <c r="D2933"/>
  <c r="B2934"/>
  <c r="D2934"/>
  <c r="B2935"/>
  <c r="D2935"/>
  <c r="B2936"/>
  <c r="D2936"/>
  <c r="B2937"/>
  <c r="D2937"/>
  <c r="B2938"/>
  <c r="D2938"/>
  <c r="B2939"/>
  <c r="D2939"/>
  <c r="B2940"/>
  <c r="D2940"/>
  <c r="B2941"/>
  <c r="D2941"/>
  <c r="B2942"/>
  <c r="D2942"/>
  <c r="B2943"/>
  <c r="D2943"/>
  <c r="B2944"/>
  <c r="D2944"/>
  <c r="B2945"/>
  <c r="D2945"/>
  <c r="B2946"/>
  <c r="D2946"/>
  <c r="B2947"/>
  <c r="D2947"/>
  <c r="B2948"/>
  <c r="D2948"/>
  <c r="B2949"/>
  <c r="D2949"/>
  <c r="B2950"/>
  <c r="D2950"/>
  <c r="B2951"/>
  <c r="D2951"/>
  <c r="B2952"/>
  <c r="D2952"/>
  <c r="B2953"/>
  <c r="D2953"/>
  <c r="B2954"/>
  <c r="D2954"/>
  <c r="B2955"/>
  <c r="D2955"/>
  <c r="B2956"/>
  <c r="D2956"/>
  <c r="B2957"/>
  <c r="D2957"/>
  <c r="B2958"/>
  <c r="D2958"/>
  <c r="B2959"/>
  <c r="D2959"/>
  <c r="B2960"/>
  <c r="D2960"/>
  <c r="B2961"/>
  <c r="D2961"/>
  <c r="B2962"/>
  <c r="D2962"/>
  <c r="B2963"/>
  <c r="D2963"/>
  <c r="B2964"/>
  <c r="D2964"/>
  <c r="B2965"/>
  <c r="D2965"/>
  <c r="B2966"/>
  <c r="D2966"/>
  <c r="B2967"/>
  <c r="D2967"/>
  <c r="B2968"/>
  <c r="D2968"/>
  <c r="B2969"/>
  <c r="D2969"/>
  <c r="B2970"/>
  <c r="D2970"/>
  <c r="B2971"/>
  <c r="D2971"/>
  <c r="B2972"/>
  <c r="D2972"/>
  <c r="B2973"/>
  <c r="D2973"/>
  <c r="B2974"/>
  <c r="D2974"/>
  <c r="B2975"/>
  <c r="D2975"/>
  <c r="B2976"/>
  <c r="D2976"/>
  <c r="B2977"/>
  <c r="D2977"/>
  <c r="B2978"/>
  <c r="D2978"/>
  <c r="B2979"/>
  <c r="D2979"/>
  <c r="B2980"/>
  <c r="D2980"/>
  <c r="B2981"/>
  <c r="D2981"/>
  <c r="B2982"/>
  <c r="D2982"/>
  <c r="B2983"/>
  <c r="D2983"/>
  <c r="B2984"/>
  <c r="D2984"/>
  <c r="B2985"/>
  <c r="D2985"/>
  <c r="B2986"/>
  <c r="D2986"/>
  <c r="B2987"/>
  <c r="D2987"/>
  <c r="B2988"/>
  <c r="D2988"/>
  <c r="B2989"/>
  <c r="D2989"/>
  <c r="B2990"/>
  <c r="D2990"/>
  <c r="B2991"/>
  <c r="D2991"/>
  <c r="B2992"/>
  <c r="D2992"/>
  <c r="B2993"/>
  <c r="D2993"/>
  <c r="B2994"/>
  <c r="D2994"/>
  <c r="B2995"/>
  <c r="D2995"/>
  <c r="B2996"/>
  <c r="D2996"/>
  <c r="B2997"/>
  <c r="D2997"/>
  <c r="B2998"/>
  <c r="D2998"/>
  <c r="B2999"/>
  <c r="D2999"/>
  <c r="B3000"/>
  <c r="D3000"/>
  <c r="B3001"/>
  <c r="D3001"/>
  <c r="B3002"/>
  <c r="D3002"/>
  <c r="B3003"/>
  <c r="D3003"/>
  <c r="B3004"/>
  <c r="D3004"/>
  <c r="B3005"/>
  <c r="D3005"/>
  <c r="B3006"/>
  <c r="D3006"/>
  <c r="B3007"/>
  <c r="D3007"/>
  <c r="B3008"/>
  <c r="D3008"/>
  <c r="B3009"/>
  <c r="D3009"/>
  <c r="B3010"/>
  <c r="D3010"/>
  <c r="B3011"/>
  <c r="D3011"/>
  <c r="B3012"/>
  <c r="D3012"/>
  <c r="B3013"/>
  <c r="D3013"/>
  <c r="B3014"/>
  <c r="D3014"/>
  <c r="B3015"/>
  <c r="D3015"/>
  <c r="B3016"/>
  <c r="D3016"/>
  <c r="B3017"/>
  <c r="D3017"/>
  <c r="B3018"/>
  <c r="D3018"/>
  <c r="B3019"/>
  <c r="D3019"/>
  <c r="B3020"/>
  <c r="D3020"/>
  <c r="B3021"/>
  <c r="D3021"/>
  <c r="B3022"/>
  <c r="D3022"/>
  <c r="B3023"/>
  <c r="D3023"/>
  <c r="B3024"/>
  <c r="D3024"/>
  <c r="B3025"/>
  <c r="D3025"/>
  <c r="B3026"/>
  <c r="D3026"/>
  <c r="B3027"/>
  <c r="D3027"/>
  <c r="B3028"/>
  <c r="D3028"/>
  <c r="B3029"/>
  <c r="D3029"/>
  <c r="B3030"/>
  <c r="D3030"/>
  <c r="B3031"/>
  <c r="D3031"/>
  <c r="B3032"/>
  <c r="D3032"/>
  <c r="B3033"/>
  <c r="D3033"/>
  <c r="B3034"/>
  <c r="D3034"/>
  <c r="B3035"/>
  <c r="D3035"/>
  <c r="B3036"/>
  <c r="D3036"/>
  <c r="B3037"/>
  <c r="D3037"/>
  <c r="B3038"/>
  <c r="D3038"/>
  <c r="B3039"/>
  <c r="D3039"/>
  <c r="B3040"/>
  <c r="D3040"/>
  <c r="B3041"/>
  <c r="D3041"/>
  <c r="B3042"/>
  <c r="D3042"/>
  <c r="B3043"/>
  <c r="D3043"/>
  <c r="B3044"/>
  <c r="D3044"/>
  <c r="B3045"/>
  <c r="D3045"/>
  <c r="B3046"/>
  <c r="D3046"/>
  <c r="B3047"/>
  <c r="D3047"/>
  <c r="B3048"/>
  <c r="D3048"/>
  <c r="B3049"/>
  <c r="D3049"/>
  <c r="B3050"/>
  <c r="D3050"/>
  <c r="B3051"/>
  <c r="D3051"/>
  <c r="B3052"/>
  <c r="D3052"/>
  <c r="B3053"/>
  <c r="D3053"/>
  <c r="B3054"/>
  <c r="D3054"/>
  <c r="B3055"/>
  <c r="D3055"/>
  <c r="B3056"/>
  <c r="D3056"/>
  <c r="B3057"/>
  <c r="D3057"/>
  <c r="B3058"/>
  <c r="D3058"/>
  <c r="B3059"/>
  <c r="D3059"/>
  <c r="B3060"/>
  <c r="D3060"/>
  <c r="B3061"/>
  <c r="D3061"/>
  <c r="B3062"/>
  <c r="D3062"/>
  <c r="B3063"/>
  <c r="D3063"/>
  <c r="B3064"/>
  <c r="D3064"/>
  <c r="B3065"/>
  <c r="D3065"/>
  <c r="B3066"/>
  <c r="D3066"/>
  <c r="B3067"/>
  <c r="D3067"/>
  <c r="B3068"/>
  <c r="D3068"/>
  <c r="B3069"/>
  <c r="D3069"/>
  <c r="B3070"/>
  <c r="D3070"/>
  <c r="B3071"/>
  <c r="D3071"/>
  <c r="B3072"/>
  <c r="D3072"/>
  <c r="B3073"/>
  <c r="D3073"/>
  <c r="B3074"/>
  <c r="D3074"/>
  <c r="B3075"/>
  <c r="D3075"/>
  <c r="B3076"/>
  <c r="D3076"/>
  <c r="B3077"/>
  <c r="D3077"/>
  <c r="B3078"/>
  <c r="D3078"/>
  <c r="B3079"/>
  <c r="D3079"/>
  <c r="B3080"/>
  <c r="D3080"/>
  <c r="B3081"/>
  <c r="D3081"/>
  <c r="B3082"/>
  <c r="D3082"/>
  <c r="B3083"/>
  <c r="D3083"/>
  <c r="B3084"/>
  <c r="D3084"/>
  <c r="B3085"/>
  <c r="D3085"/>
  <c r="B3086"/>
  <c r="D3086"/>
  <c r="B3087"/>
  <c r="D3087"/>
  <c r="B3088"/>
  <c r="D3088"/>
  <c r="B3089"/>
  <c r="D3089"/>
  <c r="B3090"/>
  <c r="D3090"/>
  <c r="B3091"/>
  <c r="D3091"/>
  <c r="B3092"/>
  <c r="D3092"/>
  <c r="B3093"/>
  <c r="D3093"/>
  <c r="B3094"/>
  <c r="D3094"/>
  <c r="B3095"/>
  <c r="D3095"/>
  <c r="B3096"/>
  <c r="D3096"/>
  <c r="B3097"/>
  <c r="D3097"/>
  <c r="B3098"/>
  <c r="D3098"/>
  <c r="B3099"/>
  <c r="D3099"/>
  <c r="B3100"/>
  <c r="D3100"/>
  <c r="B3101"/>
  <c r="D3101"/>
  <c r="B3102"/>
  <c r="D3102"/>
  <c r="B3103"/>
  <c r="D3103"/>
  <c r="B3104"/>
  <c r="D3104"/>
  <c r="B3105"/>
  <c r="D3105"/>
  <c r="B3106"/>
  <c r="D3106"/>
  <c r="B3107"/>
  <c r="D3107"/>
  <c r="B3108"/>
  <c r="D3108"/>
  <c r="B3109"/>
  <c r="D3109"/>
  <c r="B3110"/>
  <c r="D3110"/>
  <c r="B3111"/>
  <c r="D3111"/>
  <c r="B3112"/>
  <c r="D3112"/>
  <c r="B3113"/>
  <c r="D3113"/>
  <c r="B3114"/>
  <c r="D3114"/>
  <c r="B3115"/>
  <c r="D3115"/>
  <c r="B3116"/>
  <c r="D3116"/>
  <c r="B3117"/>
  <c r="D3117"/>
  <c r="B3118"/>
  <c r="D3118"/>
  <c r="B3119"/>
  <c r="D3119"/>
  <c r="B3120"/>
  <c r="D3120"/>
  <c r="B3121"/>
  <c r="D3121"/>
  <c r="B3122"/>
  <c r="D3122"/>
  <c r="B3123"/>
  <c r="D3123"/>
  <c r="B3124"/>
  <c r="D3124"/>
  <c r="B3125"/>
  <c r="D3125"/>
  <c r="B3126"/>
  <c r="D3126"/>
  <c r="B3127"/>
  <c r="D3127"/>
  <c r="B3128"/>
  <c r="D3128"/>
  <c r="B3129"/>
  <c r="D3129"/>
  <c r="B3130"/>
  <c r="D3130"/>
  <c r="B3131"/>
  <c r="D3131"/>
  <c r="B3132"/>
  <c r="D3132"/>
  <c r="B3133"/>
  <c r="D3133"/>
  <c r="B3134"/>
  <c r="D3134"/>
  <c r="B3135"/>
  <c r="D3135"/>
  <c r="B3136"/>
  <c r="D3136"/>
  <c r="B3137"/>
  <c r="D3137"/>
  <c r="B3138"/>
  <c r="D3138"/>
  <c r="B3139"/>
  <c r="D3139"/>
  <c r="B3140"/>
  <c r="D3140"/>
  <c r="B3141"/>
  <c r="D3141"/>
  <c r="B3142"/>
  <c r="D3142"/>
  <c r="B3143"/>
  <c r="D3143"/>
  <c r="B3144"/>
  <c r="D3144"/>
  <c r="B3145"/>
  <c r="D3145"/>
  <c r="B3146"/>
  <c r="D3146"/>
  <c r="B3147"/>
  <c r="D3147"/>
  <c r="B3148"/>
  <c r="D3148"/>
  <c r="B3149"/>
  <c r="D3149"/>
  <c r="B3150"/>
  <c r="D3150"/>
  <c r="B3151"/>
  <c r="D3151"/>
  <c r="B3152"/>
  <c r="D3152"/>
  <c r="B3153"/>
  <c r="D3153"/>
  <c r="B3154"/>
  <c r="D3154"/>
  <c r="B3155"/>
  <c r="D3155"/>
  <c r="B3156"/>
  <c r="D3156"/>
  <c r="B3157"/>
  <c r="D3157"/>
  <c r="B3158"/>
  <c r="D3158"/>
  <c r="B3159"/>
  <c r="D3159"/>
  <c r="B3160"/>
  <c r="D3160"/>
  <c r="B3161"/>
  <c r="D3161"/>
  <c r="B3162"/>
  <c r="D3162"/>
  <c r="B3163"/>
  <c r="D3163"/>
  <c r="B3164"/>
  <c r="D3164"/>
  <c r="B3165"/>
  <c r="D3165"/>
  <c r="B3166"/>
  <c r="D3166"/>
  <c r="B3167"/>
  <c r="D3167"/>
  <c r="B3168"/>
  <c r="D3168"/>
  <c r="B3169"/>
  <c r="D3169"/>
  <c r="B3170"/>
  <c r="D3170"/>
  <c r="B3171"/>
  <c r="D3171"/>
  <c r="B3172"/>
  <c r="D3172"/>
  <c r="B3173"/>
  <c r="D3173"/>
  <c r="B3174"/>
  <c r="D3174"/>
  <c r="B3175"/>
  <c r="D3175"/>
  <c r="B3176"/>
  <c r="D3176"/>
  <c r="B3177"/>
  <c r="D3177"/>
  <c r="B3178"/>
  <c r="D3178"/>
  <c r="B3179"/>
  <c r="D3179"/>
  <c r="B3180"/>
  <c r="D3180"/>
  <c r="B3181"/>
  <c r="D3181"/>
  <c r="B3182"/>
  <c r="D3182"/>
  <c r="B3183"/>
  <c r="D3183"/>
  <c r="B3184"/>
  <c r="D3184"/>
  <c r="B3185"/>
  <c r="D3185"/>
  <c r="B3186"/>
  <c r="D3186"/>
  <c r="B3187"/>
  <c r="D3187"/>
  <c r="B3188"/>
  <c r="D3188"/>
  <c r="B3189"/>
  <c r="D3189"/>
  <c r="B3190"/>
  <c r="D3190"/>
  <c r="B3191"/>
  <c r="D3191"/>
  <c r="B3192"/>
  <c r="D3192"/>
  <c r="B3193"/>
  <c r="D3193"/>
  <c r="B3194"/>
  <c r="D3194"/>
  <c r="B3195"/>
  <c r="D3195"/>
  <c r="B3196"/>
  <c r="D3196"/>
  <c r="B3197"/>
  <c r="D3197"/>
  <c r="B3198"/>
  <c r="D3198"/>
  <c r="B3199"/>
  <c r="D3199"/>
  <c r="B3200"/>
  <c r="D3200"/>
  <c r="B3201"/>
  <c r="D3201"/>
  <c r="B3202"/>
  <c r="D3202"/>
  <c r="B3203"/>
  <c r="D3203"/>
  <c r="B3204"/>
  <c r="D3204"/>
  <c r="B3205"/>
  <c r="D3205"/>
  <c r="B3206"/>
  <c r="D3206"/>
  <c r="B3207"/>
  <c r="D3207"/>
  <c r="B3208"/>
  <c r="D3208"/>
  <c r="B3209"/>
  <c r="D3209"/>
  <c r="B3210"/>
  <c r="D3210"/>
  <c r="B3211"/>
  <c r="D3211"/>
  <c r="B3212"/>
  <c r="D3212"/>
  <c r="B3213"/>
  <c r="D3213"/>
  <c r="B3214"/>
  <c r="D3214"/>
  <c r="B3215"/>
  <c r="D3215"/>
  <c r="B3216"/>
  <c r="D3216"/>
  <c r="B3217"/>
  <c r="D3217"/>
  <c r="B3218"/>
  <c r="D3218"/>
  <c r="B3219"/>
  <c r="D3219"/>
  <c r="B3220"/>
  <c r="D3220"/>
  <c r="B3221"/>
  <c r="D3221"/>
  <c r="B3222"/>
  <c r="D3222"/>
  <c r="B3223"/>
  <c r="D3223"/>
  <c r="B3224"/>
  <c r="D3224"/>
  <c r="B3225"/>
  <c r="D3225"/>
  <c r="B3226"/>
  <c r="D3226"/>
  <c r="B3227"/>
  <c r="D3227"/>
  <c r="B3228"/>
  <c r="D3228"/>
  <c r="B3229"/>
  <c r="D3229"/>
  <c r="B3230"/>
  <c r="D3230"/>
  <c r="B3231"/>
  <c r="D3231"/>
  <c r="B3232"/>
  <c r="D3232"/>
  <c r="B3233"/>
  <c r="D3233"/>
  <c r="B3234"/>
  <c r="D3234"/>
  <c r="B3235"/>
  <c r="D3235"/>
  <c r="B3236"/>
  <c r="D3236"/>
  <c r="B3237"/>
  <c r="D3237"/>
  <c r="B3238"/>
  <c r="D3238"/>
  <c r="B3239"/>
  <c r="D3239"/>
  <c r="B3240"/>
  <c r="D3240"/>
  <c r="B3241"/>
  <c r="D3241"/>
  <c r="B3242"/>
  <c r="D3242"/>
  <c r="B3243"/>
  <c r="D3243"/>
  <c r="B3244"/>
  <c r="D3244"/>
  <c r="B3245"/>
  <c r="D3245"/>
  <c r="B3246"/>
  <c r="D3246"/>
  <c r="B3247"/>
  <c r="D3247"/>
  <c r="B3248"/>
  <c r="D3248"/>
  <c r="B3249"/>
  <c r="D3249"/>
  <c r="B3250"/>
  <c r="D3250"/>
  <c r="B3251"/>
  <c r="D3251"/>
  <c r="B3252"/>
  <c r="D3252"/>
  <c r="B3253"/>
  <c r="D3253"/>
  <c r="B3254"/>
  <c r="D3254"/>
  <c r="B3255"/>
  <c r="D3255"/>
  <c r="B3256"/>
  <c r="D3256"/>
  <c r="B3257"/>
  <c r="D3257"/>
  <c r="B3258"/>
  <c r="D3258"/>
  <c r="B3259"/>
  <c r="D3259"/>
  <c r="B3260"/>
  <c r="D3260"/>
  <c r="B3261"/>
  <c r="D3261"/>
  <c r="B3262"/>
  <c r="D3262"/>
  <c r="B3263"/>
  <c r="D3263"/>
  <c r="B3264"/>
  <c r="D3264"/>
  <c r="B3265"/>
  <c r="D3265"/>
  <c r="B3266"/>
  <c r="D3266"/>
  <c r="B3267"/>
  <c r="D3267"/>
  <c r="B3268"/>
  <c r="D3268"/>
  <c r="B3269"/>
  <c r="D3269"/>
  <c r="B3270"/>
  <c r="D3270"/>
  <c r="B3271"/>
  <c r="D3271"/>
  <c r="B3272"/>
  <c r="D3272"/>
  <c r="B3273"/>
  <c r="D3273"/>
  <c r="B3274"/>
  <c r="D3274"/>
  <c r="B3275"/>
  <c r="D3275"/>
  <c r="B3276"/>
  <c r="D3276"/>
  <c r="B3277"/>
  <c r="D3277"/>
  <c r="B3278"/>
  <c r="D3278"/>
  <c r="B3279"/>
  <c r="D3279"/>
  <c r="B3280"/>
  <c r="D3280"/>
  <c r="B3281"/>
  <c r="D3281"/>
  <c r="B3282"/>
  <c r="D3282"/>
  <c r="B3283"/>
  <c r="D3283"/>
  <c r="B3284"/>
  <c r="D3284"/>
  <c r="B3285"/>
  <c r="D3285"/>
  <c r="B3286"/>
  <c r="D3286"/>
  <c r="B3287"/>
  <c r="D3287"/>
  <c r="B3288"/>
  <c r="D3288"/>
  <c r="B3289"/>
  <c r="D3289"/>
  <c r="B3290"/>
  <c r="D3290"/>
  <c r="B3291"/>
  <c r="D3291"/>
  <c r="B3292"/>
  <c r="D3292"/>
  <c r="B3293"/>
  <c r="D3293"/>
  <c r="B3294"/>
  <c r="D3294"/>
  <c r="B3295"/>
  <c r="D3295"/>
  <c r="B3296"/>
  <c r="D3296"/>
  <c r="B3297"/>
  <c r="D3297"/>
  <c r="B3298"/>
  <c r="D3298"/>
  <c r="B3299"/>
  <c r="D3299"/>
  <c r="B3300"/>
  <c r="D3300"/>
  <c r="B3301"/>
  <c r="D3301"/>
  <c r="B3302"/>
  <c r="D3302"/>
  <c r="B3303"/>
  <c r="D3303"/>
  <c r="B3304"/>
  <c r="D3304"/>
  <c r="B3305"/>
  <c r="D3305"/>
  <c r="B3306"/>
  <c r="D3306"/>
  <c r="B3307"/>
  <c r="D3307"/>
  <c r="B3308"/>
  <c r="D3308"/>
  <c r="B3309"/>
  <c r="D3309"/>
  <c r="B3310"/>
  <c r="D3310"/>
  <c r="B3311"/>
  <c r="D3311"/>
  <c r="B3312"/>
  <c r="D3312"/>
  <c r="B3313"/>
  <c r="D3313"/>
  <c r="B3314"/>
  <c r="D3314"/>
  <c r="B3315"/>
  <c r="D3315"/>
  <c r="B3316"/>
  <c r="D3316"/>
  <c r="B3317"/>
  <c r="D3317"/>
  <c r="B3318"/>
  <c r="D3318"/>
  <c r="B3319"/>
  <c r="D3319"/>
  <c r="B3320"/>
  <c r="D3320"/>
  <c r="B3321"/>
  <c r="D3321"/>
  <c r="B3322"/>
  <c r="D3322"/>
  <c r="B3323"/>
  <c r="D3323"/>
  <c r="B3324"/>
  <c r="D3324"/>
  <c r="B3325"/>
  <c r="D3325"/>
  <c r="B3326"/>
  <c r="D3326"/>
  <c r="B3327"/>
  <c r="D3327"/>
  <c r="B3328"/>
  <c r="D3328"/>
  <c r="B3329"/>
  <c r="D3329"/>
  <c r="B3330"/>
  <c r="D3330"/>
  <c r="B3331"/>
  <c r="D3331"/>
  <c r="B3332"/>
  <c r="D3332"/>
  <c r="B3333"/>
  <c r="D3333"/>
  <c r="B3334"/>
  <c r="D3334"/>
  <c r="B3335"/>
  <c r="D3335"/>
  <c r="B3336"/>
  <c r="D3336"/>
  <c r="B3337"/>
  <c r="D3337"/>
  <c r="B3338"/>
  <c r="D3338"/>
  <c r="B3339"/>
  <c r="D3339"/>
  <c r="B3340"/>
  <c r="D3340"/>
  <c r="B3341"/>
  <c r="D3341"/>
  <c r="B3342"/>
  <c r="D3342"/>
  <c r="B3343"/>
  <c r="D3343"/>
  <c r="B3344"/>
  <c r="D3344"/>
  <c r="B3345"/>
  <c r="D3345"/>
  <c r="B3346"/>
  <c r="D3346"/>
  <c r="B3347"/>
  <c r="D3347"/>
  <c r="B3348"/>
  <c r="D3348"/>
  <c r="B3349"/>
  <c r="D3349"/>
  <c r="B3350"/>
  <c r="D3350"/>
  <c r="B3351"/>
  <c r="D3351"/>
  <c r="B3352"/>
  <c r="D3352"/>
  <c r="B3353"/>
  <c r="D3353"/>
  <c r="B3354"/>
  <c r="D3354"/>
  <c r="B3355"/>
  <c r="D3355"/>
  <c r="B3356"/>
  <c r="D3356"/>
  <c r="B3357"/>
  <c r="D3357"/>
  <c r="B3358"/>
  <c r="D3358"/>
  <c r="B3359"/>
  <c r="D3359"/>
  <c r="B3360"/>
  <c r="D3360"/>
  <c r="B3361"/>
  <c r="D3361"/>
  <c r="B3362"/>
  <c r="D3362"/>
  <c r="B3363"/>
  <c r="D3363"/>
  <c r="B3364"/>
  <c r="D3364"/>
  <c r="B3365"/>
  <c r="D3365"/>
  <c r="B3366"/>
  <c r="D3366"/>
  <c r="B3367"/>
  <c r="D3367"/>
  <c r="B3368"/>
  <c r="D3368"/>
  <c r="B3369"/>
  <c r="D3369"/>
  <c r="B3370"/>
  <c r="D3370"/>
  <c r="B3371"/>
  <c r="D3371"/>
  <c r="B3372"/>
  <c r="D3372"/>
  <c r="B3373"/>
  <c r="D3373"/>
  <c r="B3374"/>
  <c r="D3374"/>
  <c r="B3375"/>
  <c r="D3375"/>
  <c r="B3376"/>
  <c r="D3376"/>
  <c r="B3377"/>
  <c r="D3377"/>
  <c r="B3378"/>
  <c r="D3378"/>
  <c r="B3379"/>
  <c r="D3379"/>
  <c r="B3380"/>
  <c r="D3380"/>
  <c r="B3381"/>
  <c r="D3381"/>
  <c r="B3382"/>
  <c r="D3382"/>
  <c r="B3383"/>
  <c r="D3383"/>
  <c r="B3384"/>
  <c r="D3384"/>
  <c r="B3385"/>
  <c r="D3385"/>
  <c r="B3386"/>
  <c r="D3386"/>
  <c r="B3387"/>
  <c r="D3387"/>
  <c r="B3388"/>
  <c r="D3388"/>
  <c r="B3389"/>
  <c r="D3389"/>
  <c r="B3390"/>
  <c r="D3390"/>
  <c r="B3391"/>
  <c r="D3391"/>
  <c r="B3392"/>
  <c r="D3392"/>
  <c r="B3393"/>
  <c r="D3393"/>
  <c r="B3394"/>
  <c r="D3394"/>
  <c r="B3395"/>
  <c r="D3395"/>
  <c r="B3396"/>
  <c r="D3396"/>
  <c r="B3397"/>
  <c r="D3397"/>
  <c r="B3398"/>
  <c r="D3398"/>
  <c r="B3399"/>
  <c r="D3399"/>
  <c r="B3400"/>
  <c r="D3400"/>
  <c r="B3401"/>
  <c r="D3401"/>
  <c r="B3402"/>
  <c r="D3402"/>
  <c r="B3403"/>
  <c r="D3403"/>
  <c r="B3404"/>
  <c r="D3404"/>
  <c r="B3405"/>
  <c r="D3405"/>
  <c r="B3406"/>
  <c r="D3406"/>
  <c r="B3407"/>
  <c r="D3407"/>
  <c r="B3408"/>
  <c r="D3408"/>
  <c r="B3409"/>
  <c r="D3409"/>
  <c r="B3410"/>
  <c r="D3410"/>
  <c r="B3411"/>
  <c r="D3411"/>
  <c r="B3412"/>
  <c r="D3412"/>
  <c r="B3413"/>
  <c r="D3413"/>
  <c r="B3414"/>
  <c r="D3414"/>
  <c r="B3415"/>
  <c r="D3415"/>
  <c r="B3416"/>
  <c r="D3416"/>
  <c r="B3417"/>
  <c r="D3417"/>
  <c r="B3418"/>
  <c r="D3418"/>
  <c r="B3419"/>
  <c r="D3419"/>
  <c r="B3420"/>
  <c r="D3420"/>
  <c r="B3421"/>
  <c r="D3421"/>
  <c r="B3422"/>
  <c r="D3422"/>
  <c r="B3423"/>
  <c r="D3423"/>
  <c r="B3424"/>
  <c r="D3424"/>
  <c r="B3425"/>
  <c r="D3425"/>
  <c r="B3426"/>
  <c r="D3426"/>
  <c r="B3427"/>
  <c r="D3427"/>
  <c r="B3428"/>
  <c r="D3428"/>
  <c r="B3429"/>
  <c r="D3429"/>
  <c r="B3430"/>
  <c r="D3430"/>
  <c r="B3431"/>
  <c r="D3431"/>
  <c r="B3432"/>
  <c r="D3432"/>
  <c r="B3433"/>
  <c r="D3433"/>
  <c r="B3434"/>
  <c r="D3434"/>
  <c r="B3435"/>
  <c r="D3435"/>
  <c r="B3436"/>
  <c r="D3436"/>
  <c r="B3437"/>
  <c r="D3437"/>
  <c r="B3438"/>
  <c r="D3438"/>
  <c r="B3439"/>
  <c r="D3439"/>
  <c r="B3440"/>
  <c r="D3440"/>
  <c r="B3441"/>
  <c r="D3441"/>
  <c r="B3442"/>
  <c r="D3442"/>
  <c r="B3443"/>
  <c r="D3443"/>
  <c r="B3444"/>
  <c r="D3444"/>
  <c r="B3445"/>
  <c r="D3445"/>
  <c r="B3446"/>
  <c r="D3446"/>
  <c r="B3447"/>
  <c r="D3447"/>
  <c r="B3448"/>
  <c r="D3448"/>
  <c r="B3449"/>
  <c r="D3449"/>
  <c r="B3450"/>
  <c r="D3450"/>
  <c r="B3451"/>
  <c r="D3451"/>
  <c r="B3452"/>
  <c r="D3452"/>
  <c r="B3453"/>
  <c r="D3453"/>
  <c r="B3454"/>
  <c r="D3454"/>
  <c r="B3455"/>
  <c r="D3455"/>
  <c r="B3456"/>
  <c r="D3456"/>
  <c r="B3457"/>
  <c r="D3457"/>
  <c r="B3458"/>
  <c r="D3458"/>
  <c r="B3459"/>
  <c r="D3459"/>
  <c r="B3460"/>
  <c r="D3460"/>
  <c r="B3461"/>
  <c r="D3461"/>
  <c r="B3462"/>
  <c r="D3462"/>
  <c r="B3463"/>
  <c r="D3463"/>
  <c r="B3464"/>
  <c r="D3464"/>
  <c r="B3465"/>
  <c r="D3465"/>
  <c r="B3466"/>
  <c r="D3466"/>
  <c r="B3467"/>
  <c r="D3467"/>
  <c r="B3468"/>
  <c r="D3468"/>
  <c r="B3469"/>
  <c r="D3469"/>
  <c r="B3470"/>
  <c r="D3470"/>
  <c r="B3471"/>
  <c r="D3471"/>
  <c r="B3472"/>
  <c r="D3472"/>
  <c r="B3473"/>
  <c r="D3473"/>
  <c r="B3474"/>
  <c r="D3474"/>
  <c r="B3475"/>
  <c r="D3475"/>
  <c r="B3476"/>
  <c r="D3476"/>
  <c r="B3477"/>
  <c r="D3477"/>
  <c r="B3478"/>
  <c r="D3478"/>
  <c r="B3479"/>
  <c r="D3479"/>
  <c r="B3480"/>
  <c r="D3480"/>
  <c r="B3481"/>
  <c r="D3481"/>
  <c r="B3482"/>
  <c r="D3482"/>
  <c r="B3483"/>
  <c r="D3483"/>
  <c r="B3484"/>
  <c r="D3484"/>
  <c r="B3485"/>
  <c r="D3485"/>
  <c r="B3486"/>
  <c r="D3486"/>
  <c r="B3487"/>
  <c r="D3487"/>
  <c r="B3488"/>
  <c r="D3488"/>
  <c r="B3489"/>
  <c r="D3489"/>
  <c r="B3490"/>
  <c r="D3490"/>
  <c r="B3491"/>
  <c r="D3491"/>
  <c r="B3492"/>
  <c r="D3492"/>
  <c r="B3493"/>
  <c r="D3493"/>
  <c r="B3494"/>
  <c r="D3494"/>
  <c r="B3495"/>
  <c r="D3495"/>
  <c r="B3496"/>
  <c r="D3496"/>
  <c r="B3497"/>
  <c r="D3497"/>
  <c r="B3498"/>
  <c r="D3498"/>
  <c r="B3499"/>
  <c r="D3499"/>
  <c r="B3500"/>
  <c r="D3500"/>
  <c r="B3501"/>
  <c r="D3501"/>
  <c r="B3502"/>
  <c r="D3502"/>
  <c r="B3503"/>
  <c r="D3503"/>
  <c r="B3504"/>
  <c r="D3504"/>
  <c r="B3505"/>
  <c r="D3505"/>
  <c r="B3506"/>
  <c r="D3506"/>
  <c r="B3507"/>
  <c r="D3507"/>
  <c r="B3508"/>
  <c r="D3508"/>
  <c r="B3509"/>
  <c r="D3509"/>
  <c r="B3510"/>
  <c r="D3510"/>
  <c r="B3511"/>
  <c r="D3511"/>
  <c r="B3512"/>
  <c r="D3512"/>
  <c r="B3513"/>
  <c r="D3513"/>
  <c r="B3514"/>
  <c r="D3514"/>
  <c r="B3515"/>
  <c r="D3515"/>
  <c r="B3516"/>
  <c r="D3516"/>
  <c r="B3517"/>
  <c r="D3517"/>
  <c r="B3518"/>
  <c r="D3518"/>
  <c r="B3519"/>
  <c r="D3519"/>
  <c r="B3520"/>
  <c r="D3520"/>
  <c r="B3521"/>
  <c r="D3521"/>
  <c r="B3522"/>
  <c r="D3522"/>
  <c r="B3523"/>
  <c r="D3523"/>
  <c r="B3524"/>
  <c r="D3524"/>
  <c r="B3525"/>
  <c r="D3525"/>
  <c r="B3526"/>
  <c r="D3526"/>
  <c r="B3527"/>
  <c r="D3527"/>
  <c r="B3528"/>
  <c r="D3528"/>
  <c r="B3529"/>
  <c r="D3529"/>
  <c r="B3530"/>
  <c r="D3530"/>
  <c r="B3531"/>
  <c r="D3531"/>
  <c r="B3532"/>
  <c r="D3532"/>
  <c r="B3533"/>
  <c r="D3533"/>
  <c r="B3534"/>
  <c r="D3534"/>
  <c r="B3535"/>
  <c r="D3535"/>
  <c r="B3536"/>
  <c r="D3536"/>
  <c r="B3537"/>
  <c r="D3537"/>
  <c r="B3538"/>
  <c r="D3538"/>
  <c r="B3539"/>
  <c r="D3539"/>
  <c r="B3540"/>
  <c r="D3540"/>
  <c r="B3541"/>
  <c r="D3541"/>
  <c r="B3542"/>
  <c r="D3542"/>
  <c r="B3543"/>
  <c r="D3543"/>
  <c r="B3544"/>
  <c r="D3544"/>
  <c r="B3545"/>
  <c r="D3545"/>
  <c r="B3546"/>
  <c r="D3546"/>
  <c r="B3547"/>
  <c r="D3547"/>
  <c r="B3548"/>
  <c r="D3548"/>
  <c r="B3549"/>
  <c r="D3549"/>
  <c r="B3550"/>
  <c r="D3550"/>
  <c r="B3551"/>
  <c r="D3551"/>
  <c r="B3552"/>
  <c r="D3552"/>
  <c r="B3553"/>
  <c r="D3553"/>
  <c r="B3554"/>
  <c r="D3554"/>
  <c r="B3555"/>
  <c r="D3555"/>
  <c r="B3556"/>
  <c r="D3556"/>
  <c r="B3557"/>
  <c r="D3557"/>
  <c r="B3558"/>
  <c r="D3558"/>
  <c r="B3559"/>
  <c r="D3559"/>
  <c r="B3560"/>
  <c r="D3560"/>
  <c r="B3561"/>
  <c r="D3561"/>
  <c r="B3562"/>
  <c r="D3562"/>
  <c r="B3563"/>
  <c r="D3563"/>
  <c r="B3564"/>
  <c r="D3564"/>
  <c r="B3565"/>
  <c r="D3565"/>
  <c r="B3566"/>
  <c r="D3566"/>
  <c r="B3567"/>
  <c r="D3567"/>
  <c r="B3568"/>
  <c r="D3568"/>
  <c r="B3569"/>
  <c r="D3569"/>
  <c r="B3570"/>
  <c r="D3570"/>
  <c r="B3571"/>
  <c r="D3571"/>
  <c r="B3572"/>
  <c r="D3572"/>
  <c r="B3573"/>
  <c r="D3573"/>
  <c r="B3574"/>
  <c r="D3574"/>
  <c r="B3575"/>
  <c r="D3575"/>
  <c r="B3576"/>
  <c r="D3576"/>
  <c r="B3577"/>
  <c r="D3577"/>
  <c r="B3578"/>
  <c r="D3578"/>
  <c r="B3579"/>
  <c r="D3579"/>
  <c r="B3580"/>
  <c r="D3580"/>
  <c r="B3581"/>
  <c r="D3581"/>
  <c r="B3582"/>
  <c r="D3582"/>
  <c r="B3583"/>
  <c r="D3583"/>
  <c r="B3584"/>
  <c r="D3584"/>
  <c r="B3585"/>
  <c r="D3585"/>
  <c r="B3586"/>
  <c r="D3586"/>
  <c r="B3587"/>
  <c r="D3587"/>
  <c r="B3588"/>
  <c r="D3588"/>
  <c r="B3589"/>
  <c r="D3589"/>
  <c r="B3590"/>
  <c r="D3590"/>
  <c r="B3591"/>
  <c r="D3591"/>
  <c r="B3592"/>
  <c r="D3592"/>
  <c r="B3593"/>
  <c r="D3593"/>
  <c r="B3594"/>
  <c r="D3594"/>
  <c r="B3595"/>
  <c r="D3595"/>
  <c r="B3596"/>
  <c r="D3596"/>
  <c r="B3597"/>
  <c r="D3597"/>
  <c r="B3598"/>
  <c r="D3598"/>
  <c r="B3599"/>
  <c r="D3599"/>
  <c r="B3600"/>
  <c r="D3600"/>
  <c r="B3601"/>
  <c r="D3601"/>
  <c r="B3602"/>
  <c r="D3602"/>
  <c r="B3603"/>
  <c r="D3603"/>
  <c r="B3604"/>
  <c r="D3604"/>
  <c r="B3605"/>
  <c r="D3605"/>
  <c r="B3606"/>
  <c r="D3606"/>
  <c r="B3607"/>
  <c r="D3607"/>
  <c r="B3608"/>
  <c r="D3608"/>
  <c r="B3609"/>
  <c r="D3609"/>
  <c r="B3610"/>
  <c r="D3610"/>
  <c r="B3611"/>
  <c r="D3611"/>
  <c r="B3612"/>
  <c r="D3612"/>
  <c r="B3613"/>
  <c r="D3613"/>
  <c r="B3614"/>
  <c r="D3614"/>
  <c r="B3615"/>
  <c r="D3615"/>
  <c r="B3616"/>
  <c r="D3616"/>
  <c r="B3617"/>
  <c r="D3617"/>
  <c r="B3618"/>
  <c r="D3618"/>
  <c r="B3619"/>
  <c r="D3619"/>
  <c r="B3620"/>
  <c r="D3620"/>
  <c r="B3621"/>
  <c r="D3621"/>
  <c r="B3622"/>
  <c r="D3622"/>
  <c r="B3623"/>
  <c r="D3623"/>
  <c r="B3624"/>
  <c r="D3624"/>
  <c r="B3625"/>
  <c r="D3625"/>
  <c r="B3626"/>
  <c r="D3626"/>
  <c r="B3627"/>
  <c r="D3627"/>
  <c r="B3628"/>
  <c r="D3628"/>
  <c r="B3629"/>
  <c r="D3629"/>
  <c r="B3630"/>
  <c r="D3630"/>
  <c r="B3631"/>
  <c r="D3631"/>
  <c r="B3632"/>
  <c r="D3632"/>
  <c r="B3633"/>
  <c r="D3633"/>
  <c r="B3634"/>
  <c r="D3634"/>
  <c r="B3635"/>
  <c r="D3635"/>
  <c r="B3636"/>
  <c r="D3636"/>
  <c r="B3637"/>
  <c r="D3637"/>
  <c r="B3638"/>
  <c r="D3638"/>
  <c r="B3639"/>
  <c r="D3639"/>
  <c r="B3640"/>
  <c r="D3640"/>
  <c r="B3641"/>
  <c r="D3641"/>
  <c r="B3642"/>
  <c r="D3642"/>
  <c r="B3643"/>
  <c r="D3643"/>
  <c r="B3644"/>
  <c r="D3644"/>
  <c r="B3645"/>
  <c r="D3645"/>
  <c r="B3646"/>
  <c r="D3646"/>
  <c r="B3647"/>
  <c r="D3647"/>
  <c r="B3648"/>
  <c r="D3648"/>
  <c r="B3649"/>
  <c r="D3649"/>
  <c r="B3650"/>
  <c r="D3650"/>
  <c r="B3651"/>
  <c r="D3651"/>
  <c r="B3652"/>
  <c r="D3652"/>
  <c r="B3653"/>
  <c r="D3653"/>
  <c r="B3654"/>
  <c r="D3654"/>
  <c r="B3655"/>
  <c r="D3655"/>
  <c r="B3656"/>
  <c r="D3656"/>
  <c r="B3657"/>
  <c r="D3657"/>
  <c r="B3658"/>
  <c r="D3658"/>
  <c r="B3659"/>
  <c r="D3659"/>
  <c r="B3660"/>
  <c r="D3660"/>
  <c r="B3661"/>
  <c r="D3661"/>
  <c r="B3662"/>
  <c r="D3662"/>
  <c r="B3663"/>
  <c r="D3663"/>
  <c r="B3664"/>
  <c r="D3664"/>
  <c r="B3665"/>
  <c r="D3665"/>
  <c r="B3666"/>
  <c r="D3666"/>
  <c r="B3667"/>
  <c r="D3667"/>
  <c r="B3668"/>
  <c r="D3668"/>
  <c r="B3669"/>
  <c r="D3669"/>
  <c r="B3670"/>
  <c r="D3670"/>
  <c r="B3671"/>
  <c r="D3671"/>
  <c r="B3672"/>
  <c r="D3672"/>
  <c r="B3673"/>
  <c r="D3673"/>
  <c r="B3674"/>
  <c r="D3674"/>
  <c r="B3675"/>
  <c r="D3675"/>
  <c r="B3676"/>
  <c r="D3676"/>
  <c r="B3677"/>
  <c r="D3677"/>
  <c r="B3678"/>
  <c r="D3678"/>
  <c r="B3679"/>
  <c r="D3679"/>
  <c r="B3680"/>
  <c r="D3680"/>
  <c r="B3681"/>
  <c r="D3681"/>
  <c r="B3682"/>
  <c r="D3682"/>
  <c r="B3683"/>
  <c r="D3683"/>
  <c r="B3684"/>
  <c r="D3684"/>
  <c r="B3685"/>
  <c r="D3685"/>
  <c r="B3686"/>
  <c r="D3686"/>
  <c r="B3687"/>
  <c r="D3687"/>
  <c r="B3688"/>
  <c r="D3688"/>
  <c r="B3689"/>
  <c r="D3689"/>
  <c r="B3690"/>
  <c r="D3690"/>
  <c r="B3691"/>
  <c r="D3691"/>
  <c r="B3692"/>
  <c r="D3692"/>
  <c r="B3693"/>
  <c r="D3693"/>
  <c r="B3694"/>
  <c r="D3694"/>
  <c r="B3695"/>
  <c r="D3695"/>
  <c r="B3696"/>
  <c r="D3696"/>
  <c r="B3697"/>
  <c r="D3697"/>
  <c r="B3698"/>
  <c r="D3698"/>
  <c r="B3699"/>
  <c r="D3699"/>
  <c r="B3700"/>
  <c r="D3700"/>
  <c r="B3701"/>
  <c r="D3701"/>
  <c r="B3702"/>
  <c r="D3702"/>
  <c r="B3703"/>
  <c r="D3703"/>
  <c r="B3704"/>
  <c r="D3704"/>
  <c r="B3705"/>
  <c r="D3705"/>
  <c r="B3706"/>
  <c r="D3706"/>
  <c r="B3707"/>
  <c r="D3707"/>
  <c r="B3708"/>
  <c r="D3708"/>
  <c r="B3709"/>
  <c r="D3709"/>
  <c r="B3710"/>
  <c r="D3710"/>
  <c r="B3711"/>
  <c r="D3711"/>
  <c r="B3712"/>
  <c r="D3712"/>
  <c r="B3713"/>
  <c r="D3713"/>
  <c r="B3714"/>
  <c r="D3714"/>
  <c r="B3715"/>
  <c r="D3715"/>
  <c r="B3716"/>
  <c r="D3716"/>
  <c r="B3717"/>
  <c r="D3717"/>
  <c r="B3718"/>
  <c r="D3718"/>
  <c r="B3719"/>
  <c r="D3719"/>
  <c r="B3720"/>
  <c r="D3720"/>
  <c r="B3721"/>
  <c r="D3721"/>
  <c r="B3722"/>
  <c r="D3722"/>
  <c r="B3723"/>
  <c r="D3723"/>
  <c r="B3724"/>
  <c r="D3724"/>
  <c r="B3725"/>
  <c r="D3725"/>
  <c r="B3726"/>
  <c r="D3726"/>
  <c r="B3727"/>
  <c r="D3727"/>
  <c r="B3728"/>
  <c r="D3728"/>
  <c r="B3729"/>
  <c r="D3729"/>
  <c r="B3730"/>
  <c r="D3730"/>
  <c r="B3731"/>
  <c r="D3731"/>
  <c r="B3732"/>
  <c r="D3732"/>
  <c r="B3733"/>
  <c r="D3733"/>
  <c r="B3734"/>
  <c r="D3734"/>
  <c r="B3735"/>
  <c r="D3735"/>
  <c r="B3736"/>
  <c r="D3736"/>
  <c r="B3737"/>
  <c r="D3737"/>
  <c r="B3738"/>
  <c r="D3738"/>
  <c r="B3739"/>
  <c r="D3739"/>
  <c r="B3740"/>
  <c r="D3740"/>
  <c r="B3741"/>
  <c r="D3741"/>
  <c r="B3742"/>
  <c r="D3742"/>
  <c r="B3743"/>
  <c r="D3743"/>
  <c r="B3744"/>
  <c r="D3744"/>
  <c r="B3745"/>
  <c r="D3745"/>
  <c r="B3746"/>
  <c r="D3746"/>
  <c r="B3747"/>
  <c r="D3747"/>
  <c r="B3748"/>
  <c r="D3748"/>
  <c r="B3749"/>
  <c r="D3749"/>
  <c r="B3750"/>
  <c r="D3750"/>
  <c r="B3751"/>
  <c r="D3751"/>
  <c r="B3752"/>
  <c r="D3752"/>
  <c r="B3753"/>
  <c r="D3753"/>
  <c r="B3754"/>
  <c r="D3754"/>
  <c r="B3755"/>
  <c r="D3755"/>
  <c r="B3756"/>
  <c r="D3756"/>
  <c r="B3757"/>
  <c r="D3757"/>
  <c r="B3758"/>
  <c r="D3758"/>
  <c r="B3759"/>
  <c r="D3759"/>
  <c r="B3760"/>
  <c r="D3760"/>
  <c r="B3761"/>
  <c r="D3761"/>
  <c r="B3762"/>
  <c r="D3762"/>
  <c r="B3763"/>
  <c r="D3763"/>
  <c r="B3764"/>
  <c r="D3764"/>
  <c r="B3765"/>
  <c r="D3765"/>
  <c r="B3766"/>
  <c r="D3766"/>
  <c r="B3767"/>
  <c r="D3767"/>
  <c r="B3768"/>
  <c r="D3768"/>
  <c r="B3769"/>
  <c r="D3769"/>
  <c r="B3770"/>
  <c r="D3770"/>
  <c r="B3771"/>
  <c r="D3771"/>
  <c r="B3772"/>
  <c r="D3772"/>
  <c r="B3773"/>
  <c r="D3773"/>
  <c r="B3774"/>
  <c r="D3774"/>
  <c r="B3775"/>
  <c r="D3775"/>
  <c r="B3776"/>
  <c r="D3776"/>
  <c r="B3777"/>
  <c r="D3777"/>
  <c r="B3778"/>
  <c r="D3778"/>
  <c r="B3779"/>
  <c r="D3779"/>
  <c r="B3780"/>
  <c r="D3780"/>
  <c r="B3781"/>
  <c r="D3781"/>
  <c r="B3782"/>
  <c r="D3782"/>
  <c r="B3783"/>
  <c r="D3783"/>
  <c r="B3784"/>
  <c r="D3784"/>
  <c r="B3785"/>
  <c r="D3785"/>
  <c r="B3786"/>
  <c r="D3786"/>
  <c r="B3787"/>
  <c r="D3787"/>
  <c r="B3788"/>
  <c r="D3788"/>
  <c r="B3789"/>
  <c r="D3789"/>
  <c r="B3790"/>
  <c r="D3790"/>
  <c r="B3791"/>
  <c r="D3791"/>
  <c r="B3792"/>
  <c r="D3792"/>
  <c r="B3793"/>
  <c r="D3793"/>
  <c r="B3794"/>
  <c r="D3794"/>
  <c r="B3795"/>
  <c r="D3795"/>
  <c r="B3796"/>
  <c r="D3796"/>
  <c r="B3797"/>
  <c r="D3797"/>
  <c r="B3798"/>
  <c r="D3798"/>
  <c r="B3799"/>
  <c r="D3799"/>
  <c r="B3800"/>
  <c r="D3800"/>
  <c r="B3801"/>
  <c r="D3801"/>
  <c r="B3802"/>
  <c r="D3802"/>
  <c r="B3803"/>
  <c r="D3803"/>
  <c r="B3804"/>
  <c r="D3804"/>
  <c r="B3805"/>
  <c r="D3805"/>
  <c r="B3806"/>
  <c r="D3806"/>
  <c r="B3807"/>
  <c r="D3807"/>
  <c r="B3808"/>
  <c r="D3808"/>
  <c r="B3809"/>
  <c r="D3809"/>
  <c r="B3810"/>
  <c r="D3810"/>
  <c r="B3811"/>
  <c r="D3811"/>
  <c r="B3812"/>
  <c r="D3812"/>
  <c r="B3813"/>
  <c r="D3813"/>
  <c r="B3814"/>
  <c r="D3814"/>
  <c r="B3815"/>
  <c r="D3815"/>
  <c r="B3816"/>
  <c r="D3816"/>
  <c r="B3817"/>
  <c r="D3817"/>
  <c r="B3818"/>
  <c r="D3818"/>
  <c r="B3819"/>
  <c r="D3819"/>
  <c r="B3820"/>
  <c r="D3820"/>
  <c r="B3821"/>
  <c r="D3821"/>
  <c r="B3822"/>
  <c r="D3822"/>
  <c r="B3823"/>
  <c r="D3823"/>
  <c r="B3824"/>
  <c r="D3824"/>
  <c r="B3825"/>
  <c r="D3825"/>
  <c r="B3826"/>
  <c r="D3826"/>
  <c r="B3827"/>
  <c r="D3827"/>
  <c r="B3828"/>
  <c r="D3828"/>
  <c r="B3829"/>
  <c r="D3829"/>
  <c r="B3830"/>
  <c r="D3830"/>
  <c r="B3831"/>
  <c r="D3831"/>
  <c r="B3832"/>
  <c r="D3832"/>
  <c r="B3833"/>
  <c r="D3833"/>
  <c r="B3834"/>
  <c r="D3834"/>
  <c r="B3835"/>
  <c r="D3835"/>
  <c r="B3836"/>
  <c r="D3836"/>
  <c r="B3837"/>
  <c r="D3837"/>
  <c r="B3838"/>
  <c r="D3838"/>
  <c r="B3839"/>
  <c r="D3839"/>
  <c r="B3840"/>
  <c r="D3840"/>
  <c r="B3841"/>
  <c r="D3841"/>
  <c r="B3842"/>
  <c r="D3842"/>
  <c r="B3843"/>
  <c r="D3843"/>
  <c r="B3844"/>
  <c r="D3844"/>
  <c r="B3845"/>
  <c r="D3845"/>
  <c r="B3846"/>
  <c r="D3846"/>
  <c r="B3847"/>
  <c r="D3847"/>
  <c r="B3848"/>
  <c r="D3848"/>
  <c r="B3849"/>
  <c r="D3849"/>
  <c r="B3850"/>
  <c r="D3850"/>
  <c r="B3851"/>
  <c r="D3851"/>
  <c r="B3852"/>
  <c r="D3852"/>
  <c r="B3853"/>
  <c r="D3853"/>
  <c r="B3854"/>
  <c r="D3854"/>
  <c r="B3855"/>
  <c r="D3855"/>
  <c r="B3856"/>
  <c r="D3856"/>
  <c r="B3857"/>
  <c r="D3857"/>
  <c r="B3858"/>
  <c r="D3858"/>
  <c r="B3859"/>
  <c r="D3859"/>
  <c r="B3860"/>
  <c r="D3860"/>
  <c r="B3861"/>
  <c r="D3861"/>
  <c r="B3862"/>
  <c r="D3862"/>
  <c r="B3863"/>
  <c r="D3863"/>
  <c r="B3864"/>
  <c r="D3864"/>
  <c r="B3865"/>
  <c r="D3865"/>
  <c r="B3866"/>
  <c r="D3866"/>
  <c r="B3867"/>
  <c r="D3867"/>
  <c r="B3868"/>
  <c r="D3868"/>
  <c r="B3869"/>
  <c r="D3869"/>
  <c r="B3870"/>
  <c r="D3870"/>
  <c r="B3871"/>
  <c r="D3871"/>
  <c r="B3872"/>
  <c r="D3872"/>
  <c r="B3873"/>
  <c r="D3873"/>
  <c r="B3874"/>
  <c r="D3874"/>
  <c r="B3875"/>
  <c r="D3875"/>
  <c r="B3876"/>
  <c r="D3876"/>
  <c r="B3877"/>
  <c r="D3877"/>
  <c r="B3878"/>
  <c r="D3878"/>
  <c r="B3879"/>
  <c r="D3879"/>
  <c r="B3880"/>
  <c r="D3880"/>
  <c r="B3881"/>
  <c r="D3881"/>
  <c r="B3882"/>
  <c r="D3882"/>
  <c r="B3883"/>
  <c r="D3883"/>
  <c r="B3884"/>
  <c r="D3884"/>
  <c r="B3885"/>
  <c r="D3885"/>
  <c r="B3886"/>
  <c r="D3886"/>
  <c r="B3887"/>
  <c r="D3887"/>
  <c r="B3888"/>
  <c r="D3888"/>
  <c r="B3889"/>
  <c r="D3889"/>
  <c r="B3890"/>
  <c r="D3890"/>
  <c r="B3891"/>
  <c r="D3891"/>
  <c r="B3892"/>
  <c r="D3892"/>
  <c r="B3893"/>
  <c r="D3893"/>
  <c r="B3894"/>
  <c r="D3894"/>
  <c r="B3895"/>
  <c r="D3895"/>
  <c r="B3896"/>
  <c r="D3896"/>
  <c r="B3897"/>
  <c r="D3897"/>
  <c r="B3898"/>
  <c r="D3898"/>
  <c r="B3899"/>
  <c r="D3899"/>
  <c r="B3900"/>
  <c r="D3900"/>
  <c r="B3901"/>
  <c r="D3901"/>
  <c r="B3902"/>
  <c r="D3902"/>
  <c r="B3903"/>
  <c r="D3903"/>
  <c r="B3904"/>
  <c r="D3904"/>
  <c r="B3905"/>
  <c r="D3905"/>
  <c r="B3906"/>
  <c r="D3906"/>
  <c r="B3907"/>
  <c r="D3907"/>
  <c r="B3908"/>
  <c r="D3908"/>
  <c r="B3909"/>
  <c r="D3909"/>
  <c r="B3910"/>
  <c r="D3910"/>
  <c r="B3911"/>
  <c r="D3911"/>
  <c r="B3912"/>
  <c r="D3912"/>
  <c r="B3913"/>
  <c r="D3913"/>
  <c r="B3914"/>
  <c r="D3914"/>
  <c r="B3915"/>
  <c r="D3915"/>
  <c r="B3916"/>
  <c r="D3916"/>
  <c r="B3917"/>
  <c r="D3917"/>
  <c r="B3918"/>
  <c r="D3918"/>
  <c r="B3919"/>
  <c r="D3919"/>
  <c r="B3920"/>
  <c r="D3920"/>
  <c r="B3921"/>
  <c r="D3921"/>
  <c r="B3922"/>
  <c r="D3922"/>
  <c r="B3923"/>
  <c r="D3923"/>
  <c r="B3924"/>
  <c r="D3924"/>
  <c r="B3925"/>
  <c r="D3925"/>
  <c r="B3926"/>
  <c r="D3926"/>
  <c r="B3927"/>
  <c r="D3927"/>
  <c r="B3928"/>
  <c r="D3928"/>
  <c r="B3929"/>
  <c r="D3929"/>
  <c r="B3930"/>
  <c r="D3930"/>
  <c r="B3931"/>
  <c r="D3931"/>
  <c r="B3932"/>
  <c r="D3932"/>
  <c r="B3933"/>
  <c r="D3933"/>
  <c r="B3934"/>
  <c r="D3934"/>
  <c r="B3935"/>
  <c r="D3935"/>
  <c r="B3936"/>
  <c r="D3936"/>
  <c r="B3937"/>
  <c r="D3937"/>
  <c r="B3938"/>
  <c r="D3938"/>
  <c r="B3939"/>
  <c r="D3939"/>
  <c r="B3940"/>
  <c r="D3940"/>
  <c r="B3941"/>
  <c r="D3941"/>
  <c r="B3942"/>
  <c r="D3942"/>
  <c r="B3943"/>
  <c r="D3943"/>
  <c r="B3944"/>
  <c r="D3944"/>
  <c r="B3945"/>
  <c r="D3945"/>
  <c r="B3946"/>
  <c r="D3946"/>
  <c r="B3947"/>
  <c r="D3947"/>
  <c r="B3948"/>
  <c r="D3948"/>
  <c r="B3949"/>
  <c r="D3949"/>
  <c r="B3950"/>
  <c r="D3950"/>
  <c r="B3951"/>
  <c r="D3951"/>
  <c r="B3952"/>
  <c r="D3952"/>
  <c r="B3953"/>
  <c r="D3953"/>
  <c r="B3954"/>
  <c r="D3954"/>
  <c r="B3955"/>
  <c r="D3955"/>
  <c r="B3956"/>
  <c r="D3956"/>
  <c r="B3957"/>
  <c r="D3957"/>
  <c r="B3958"/>
  <c r="D3958"/>
  <c r="B3959"/>
  <c r="D3959"/>
  <c r="B3960"/>
  <c r="D3960"/>
  <c r="B3961"/>
  <c r="D3961"/>
  <c r="B3962"/>
  <c r="D3962"/>
  <c r="B3963"/>
  <c r="D3963"/>
  <c r="B3964"/>
  <c r="D3964"/>
  <c r="B3965"/>
  <c r="D3965"/>
  <c r="B3966"/>
  <c r="D3966"/>
  <c r="B3967"/>
  <c r="D3967"/>
  <c r="B3968"/>
  <c r="D3968"/>
  <c r="B3969"/>
  <c r="D3969"/>
  <c r="B3970"/>
  <c r="D3970"/>
  <c r="B3971"/>
  <c r="D3971"/>
  <c r="B3972"/>
  <c r="D3972"/>
  <c r="B3973"/>
  <c r="D3973"/>
  <c r="B3974"/>
  <c r="D3974"/>
  <c r="B3975"/>
  <c r="D3975"/>
  <c r="B3976"/>
  <c r="D3976"/>
  <c r="B3977"/>
  <c r="D3977"/>
  <c r="B3978"/>
  <c r="D3978"/>
  <c r="B3979"/>
  <c r="D3979"/>
  <c r="B3980"/>
  <c r="D3980"/>
  <c r="B3981"/>
  <c r="D3981"/>
  <c r="B3982"/>
  <c r="D3982"/>
  <c r="B3983"/>
  <c r="D3983"/>
  <c r="B3984"/>
  <c r="D3984"/>
  <c r="B3985"/>
  <c r="D3985"/>
  <c r="B3986"/>
  <c r="D3986"/>
  <c r="B3987"/>
  <c r="D3987"/>
  <c r="B3988"/>
  <c r="D3988"/>
  <c r="B3989"/>
  <c r="D3989"/>
  <c r="B3990"/>
  <c r="D3990"/>
  <c r="B3991"/>
  <c r="D3991"/>
  <c r="B3992"/>
  <c r="D3992"/>
  <c r="B3993"/>
  <c r="D3993"/>
  <c r="B3994"/>
  <c r="D3994"/>
  <c r="B3995"/>
  <c r="D3995"/>
  <c r="B3996"/>
  <c r="D3996"/>
  <c r="B3997"/>
  <c r="D3997"/>
  <c r="B3998"/>
  <c r="D3998"/>
  <c r="B3999"/>
  <c r="D3999"/>
  <c r="B4000"/>
  <c r="D4000"/>
  <c r="B4001"/>
  <c r="D4001"/>
  <c r="B4002"/>
  <c r="D4002"/>
  <c r="B4003"/>
  <c r="D4003"/>
  <c r="D4"/>
  <c r="I4"/>
  <c r="K3"/>
  <c r="I4" i="9"/>
  <c r="K3"/>
  <c r="I4" i="8"/>
  <c r="K3"/>
  <c r="K3" i="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"/>
  <c r="C5" i="10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2605"/>
  <c r="C2606"/>
  <c r="C2607"/>
  <c r="C2608"/>
  <c r="C2609"/>
  <c r="C2610"/>
  <c r="C2611"/>
  <c r="C2612"/>
  <c r="C2613"/>
  <c r="C2614"/>
  <c r="C2615"/>
  <c r="C2616"/>
  <c r="C2617"/>
  <c r="C2618"/>
  <c r="C2619"/>
  <c r="C2620"/>
  <c r="C2621"/>
  <c r="C2622"/>
  <c r="C2623"/>
  <c r="C2624"/>
  <c r="C2625"/>
  <c r="C2626"/>
  <c r="C2627"/>
  <c r="C2628"/>
  <c r="C2629"/>
  <c r="C2630"/>
  <c r="C2631"/>
  <c r="C2632"/>
  <c r="C2633"/>
  <c r="C2634"/>
  <c r="C2635"/>
  <c r="C2636"/>
  <c r="C2637"/>
  <c r="C2638"/>
  <c r="C2639"/>
  <c r="C2640"/>
  <c r="C2641"/>
  <c r="C2642"/>
  <c r="C2643"/>
  <c r="C2644"/>
  <c r="C2645"/>
  <c r="C2646"/>
  <c r="C2647"/>
  <c r="C2648"/>
  <c r="C2649"/>
  <c r="C2650"/>
  <c r="C2651"/>
  <c r="C2652"/>
  <c r="C2653"/>
  <c r="C2654"/>
  <c r="C2655"/>
  <c r="C2656"/>
  <c r="C2657"/>
  <c r="C2658"/>
  <c r="C2659"/>
  <c r="C2660"/>
  <c r="C2661"/>
  <c r="C2662"/>
  <c r="C2663"/>
  <c r="C2664"/>
  <c r="C2665"/>
  <c r="C2666"/>
  <c r="C2667"/>
  <c r="C2668"/>
  <c r="C2669"/>
  <c r="C2670"/>
  <c r="C2671"/>
  <c r="C2672"/>
  <c r="C2673"/>
  <c r="C2674"/>
  <c r="C2675"/>
  <c r="C2676"/>
  <c r="C2677"/>
  <c r="C2678"/>
  <c r="C2679"/>
  <c r="C2680"/>
  <c r="C2681"/>
  <c r="C2682"/>
  <c r="C2683"/>
  <c r="C2684"/>
  <c r="C2685"/>
  <c r="C2686"/>
  <c r="C2687"/>
  <c r="C2688"/>
  <c r="C2689"/>
  <c r="C2690"/>
  <c r="C2691"/>
  <c r="C2692"/>
  <c r="C2693"/>
  <c r="C2694"/>
  <c r="C2695"/>
  <c r="C2696"/>
  <c r="C2697"/>
  <c r="C2698"/>
  <c r="C2699"/>
  <c r="C2700"/>
  <c r="C2701"/>
  <c r="C2702"/>
  <c r="C2703"/>
  <c r="C2704"/>
  <c r="C2705"/>
  <c r="C2706"/>
  <c r="C2707"/>
  <c r="C2708"/>
  <c r="C2709"/>
  <c r="C2710"/>
  <c r="C2711"/>
  <c r="C2712"/>
  <c r="C2713"/>
  <c r="C2714"/>
  <c r="C2715"/>
  <c r="C2716"/>
  <c r="C2717"/>
  <c r="C2718"/>
  <c r="C2719"/>
  <c r="C2720"/>
  <c r="C2721"/>
  <c r="C2722"/>
  <c r="C2723"/>
  <c r="C2724"/>
  <c r="C2725"/>
  <c r="C2726"/>
  <c r="C2727"/>
  <c r="C2728"/>
  <c r="C2729"/>
  <c r="C2730"/>
  <c r="C2731"/>
  <c r="C2732"/>
  <c r="C2733"/>
  <c r="C2734"/>
  <c r="C2735"/>
  <c r="C2736"/>
  <c r="C2737"/>
  <c r="C2738"/>
  <c r="C2739"/>
  <c r="C2740"/>
  <c r="C2741"/>
  <c r="C2742"/>
  <c r="C2743"/>
  <c r="C2744"/>
  <c r="C2745"/>
  <c r="C2746"/>
  <c r="C2747"/>
  <c r="C2748"/>
  <c r="C2749"/>
  <c r="C2750"/>
  <c r="C2751"/>
  <c r="C2752"/>
  <c r="C2753"/>
  <c r="C2754"/>
  <c r="C2755"/>
  <c r="C2756"/>
  <c r="C2757"/>
  <c r="C2758"/>
  <c r="C2759"/>
  <c r="C2760"/>
  <c r="C2761"/>
  <c r="C2762"/>
  <c r="C2763"/>
  <c r="C2764"/>
  <c r="C2765"/>
  <c r="C2766"/>
  <c r="C2767"/>
  <c r="C2768"/>
  <c r="C2769"/>
  <c r="C2770"/>
  <c r="C2771"/>
  <c r="C2772"/>
  <c r="C2773"/>
  <c r="C2774"/>
  <c r="C2775"/>
  <c r="C2776"/>
  <c r="C2777"/>
  <c r="C2778"/>
  <c r="C2779"/>
  <c r="C2780"/>
  <c r="C2781"/>
  <c r="C2782"/>
  <c r="C2783"/>
  <c r="C2784"/>
  <c r="C2785"/>
  <c r="C2786"/>
  <c r="C2787"/>
  <c r="C2788"/>
  <c r="C2789"/>
  <c r="C2790"/>
  <c r="C2791"/>
  <c r="C2792"/>
  <c r="C2793"/>
  <c r="C2794"/>
  <c r="C2795"/>
  <c r="C2796"/>
  <c r="C2797"/>
  <c r="C2798"/>
  <c r="C2799"/>
  <c r="C2800"/>
  <c r="C2801"/>
  <c r="C2802"/>
  <c r="C2803"/>
  <c r="C2804"/>
  <c r="C2805"/>
  <c r="C2806"/>
  <c r="C2807"/>
  <c r="C2808"/>
  <c r="C2809"/>
  <c r="C2810"/>
  <c r="C2811"/>
  <c r="C2812"/>
  <c r="C2813"/>
  <c r="C2814"/>
  <c r="C2815"/>
  <c r="C2816"/>
  <c r="C2817"/>
  <c r="C2818"/>
  <c r="C2819"/>
  <c r="C2820"/>
  <c r="C2821"/>
  <c r="C2822"/>
  <c r="C2823"/>
  <c r="C2824"/>
  <c r="C2825"/>
  <c r="C2826"/>
  <c r="C2827"/>
  <c r="C2828"/>
  <c r="C2829"/>
  <c r="C2830"/>
  <c r="C2831"/>
  <c r="C2832"/>
  <c r="C2833"/>
  <c r="C2834"/>
  <c r="C2835"/>
  <c r="C2836"/>
  <c r="C2837"/>
  <c r="C2838"/>
  <c r="C2839"/>
  <c r="C2840"/>
  <c r="C2841"/>
  <c r="C2842"/>
  <c r="C2843"/>
  <c r="C2844"/>
  <c r="C2845"/>
  <c r="C2846"/>
  <c r="C2847"/>
  <c r="C2848"/>
  <c r="C2849"/>
  <c r="C2850"/>
  <c r="C2851"/>
  <c r="C2852"/>
  <c r="C2853"/>
  <c r="C2854"/>
  <c r="C2855"/>
  <c r="C2856"/>
  <c r="C2857"/>
  <c r="C2858"/>
  <c r="C2859"/>
  <c r="C2860"/>
  <c r="C2861"/>
  <c r="C2862"/>
  <c r="C2863"/>
  <c r="C2864"/>
  <c r="C2865"/>
  <c r="C2866"/>
  <c r="C2867"/>
  <c r="C2868"/>
  <c r="C2869"/>
  <c r="C2870"/>
  <c r="C2871"/>
  <c r="C2872"/>
  <c r="C2873"/>
  <c r="C2874"/>
  <c r="C2875"/>
  <c r="C2876"/>
  <c r="C2877"/>
  <c r="C2878"/>
  <c r="C2879"/>
  <c r="C2880"/>
  <c r="C2881"/>
  <c r="C2882"/>
  <c r="C2883"/>
  <c r="C2884"/>
  <c r="C2885"/>
  <c r="C2886"/>
  <c r="C2887"/>
  <c r="C2888"/>
  <c r="C2889"/>
  <c r="C2890"/>
  <c r="C2891"/>
  <c r="C2892"/>
  <c r="C2893"/>
  <c r="C2894"/>
  <c r="C2895"/>
  <c r="C2896"/>
  <c r="C2897"/>
  <c r="C2898"/>
  <c r="C2899"/>
  <c r="C2900"/>
  <c r="C2901"/>
  <c r="C2902"/>
  <c r="C2903"/>
  <c r="C2904"/>
  <c r="C2905"/>
  <c r="C2906"/>
  <c r="C2907"/>
  <c r="C2908"/>
  <c r="C2909"/>
  <c r="C2910"/>
  <c r="C2911"/>
  <c r="C2912"/>
  <c r="C2913"/>
  <c r="C2914"/>
  <c r="C2915"/>
  <c r="C2916"/>
  <c r="C2917"/>
  <c r="C2918"/>
  <c r="C2919"/>
  <c r="C2920"/>
  <c r="C2921"/>
  <c r="C2922"/>
  <c r="C2923"/>
  <c r="C2924"/>
  <c r="C2925"/>
  <c r="C2926"/>
  <c r="C2927"/>
  <c r="C2928"/>
  <c r="C2929"/>
  <c r="C2930"/>
  <c r="C2931"/>
  <c r="C2932"/>
  <c r="C2933"/>
  <c r="C2934"/>
  <c r="C2935"/>
  <c r="C2936"/>
  <c r="C2937"/>
  <c r="C2938"/>
  <c r="C2939"/>
  <c r="C2940"/>
  <c r="C2941"/>
  <c r="C2942"/>
  <c r="C2943"/>
  <c r="C2944"/>
  <c r="C2945"/>
  <c r="C2946"/>
  <c r="C2947"/>
  <c r="C2948"/>
  <c r="C2949"/>
  <c r="C2950"/>
  <c r="C2951"/>
  <c r="C2952"/>
  <c r="C2953"/>
  <c r="C2954"/>
  <c r="C2955"/>
  <c r="C2956"/>
  <c r="C2957"/>
  <c r="C2958"/>
  <c r="C2959"/>
  <c r="C2960"/>
  <c r="C2961"/>
  <c r="C2962"/>
  <c r="C2963"/>
  <c r="C2964"/>
  <c r="C2965"/>
  <c r="C2966"/>
  <c r="C2967"/>
  <c r="C2968"/>
  <c r="C2969"/>
  <c r="C2970"/>
  <c r="C2971"/>
  <c r="C2972"/>
  <c r="C2973"/>
  <c r="C2974"/>
  <c r="C2975"/>
  <c r="C2976"/>
  <c r="C2977"/>
  <c r="C2978"/>
  <c r="C2979"/>
  <c r="C2980"/>
  <c r="C2981"/>
  <c r="C2982"/>
  <c r="C2983"/>
  <c r="C2984"/>
  <c r="C2985"/>
  <c r="C2986"/>
  <c r="C2987"/>
  <c r="C2988"/>
  <c r="C2989"/>
  <c r="C2990"/>
  <c r="C2991"/>
  <c r="C2992"/>
  <c r="C2993"/>
  <c r="C2994"/>
  <c r="C2995"/>
  <c r="C2996"/>
  <c r="C2997"/>
  <c r="C2998"/>
  <c r="C2999"/>
  <c r="C3000"/>
  <c r="C3001"/>
  <c r="C3002"/>
  <c r="C3003"/>
  <c r="C3004"/>
  <c r="C3005"/>
  <c r="C3006"/>
  <c r="C3007"/>
  <c r="C3008"/>
  <c r="C3009"/>
  <c r="C3010"/>
  <c r="C3011"/>
  <c r="C3012"/>
  <c r="C3013"/>
  <c r="C3014"/>
  <c r="C3015"/>
  <c r="C3016"/>
  <c r="C3017"/>
  <c r="C3018"/>
  <c r="C3019"/>
  <c r="C3020"/>
  <c r="C3021"/>
  <c r="C3022"/>
  <c r="C3023"/>
  <c r="C3024"/>
  <c r="C3025"/>
  <c r="C3026"/>
  <c r="C3027"/>
  <c r="C3028"/>
  <c r="C3029"/>
  <c r="C3030"/>
  <c r="C3031"/>
  <c r="C3032"/>
  <c r="C3033"/>
  <c r="C3034"/>
  <c r="C3035"/>
  <c r="C3036"/>
  <c r="C3037"/>
  <c r="C3038"/>
  <c r="C3039"/>
  <c r="C3040"/>
  <c r="C3041"/>
  <c r="C3042"/>
  <c r="C3043"/>
  <c r="C3044"/>
  <c r="C3045"/>
  <c r="C3046"/>
  <c r="C3047"/>
  <c r="C3048"/>
  <c r="C3049"/>
  <c r="C3050"/>
  <c r="C3051"/>
  <c r="C3052"/>
  <c r="C3053"/>
  <c r="C3054"/>
  <c r="C3055"/>
  <c r="C3056"/>
  <c r="C3057"/>
  <c r="C3058"/>
  <c r="C3059"/>
  <c r="C3060"/>
  <c r="C3061"/>
  <c r="C3062"/>
  <c r="C3063"/>
  <c r="C3064"/>
  <c r="C3065"/>
  <c r="C3066"/>
  <c r="C3067"/>
  <c r="C3068"/>
  <c r="C3069"/>
  <c r="C3070"/>
  <c r="C3071"/>
  <c r="C3072"/>
  <c r="C3073"/>
  <c r="C3074"/>
  <c r="C3075"/>
  <c r="C3076"/>
  <c r="C3077"/>
  <c r="C3078"/>
  <c r="C3079"/>
  <c r="C3080"/>
  <c r="C3081"/>
  <c r="C3082"/>
  <c r="C3083"/>
  <c r="C3084"/>
  <c r="C3085"/>
  <c r="C3086"/>
  <c r="C3087"/>
  <c r="C3088"/>
  <c r="C3089"/>
  <c r="C3090"/>
  <c r="C3091"/>
  <c r="C3092"/>
  <c r="C3093"/>
  <c r="C3094"/>
  <c r="C3095"/>
  <c r="C3096"/>
  <c r="C3097"/>
  <c r="C3098"/>
  <c r="C3099"/>
  <c r="C3100"/>
  <c r="C3101"/>
  <c r="C3102"/>
  <c r="C3103"/>
  <c r="C3104"/>
  <c r="C3105"/>
  <c r="C3106"/>
  <c r="C3107"/>
  <c r="C3108"/>
  <c r="C3109"/>
  <c r="C3110"/>
  <c r="C3111"/>
  <c r="C3112"/>
  <c r="C3113"/>
  <c r="C3114"/>
  <c r="C3115"/>
  <c r="C3116"/>
  <c r="C3117"/>
  <c r="C3118"/>
  <c r="C3119"/>
  <c r="C3120"/>
  <c r="C3121"/>
  <c r="C3122"/>
  <c r="C3123"/>
  <c r="C3124"/>
  <c r="C3125"/>
  <c r="C3126"/>
  <c r="C3127"/>
  <c r="C3128"/>
  <c r="C3129"/>
  <c r="C3130"/>
  <c r="C3131"/>
  <c r="C3132"/>
  <c r="C3133"/>
  <c r="C3134"/>
  <c r="C3135"/>
  <c r="C3136"/>
  <c r="C3137"/>
  <c r="C3138"/>
  <c r="C3139"/>
  <c r="C3140"/>
  <c r="C3141"/>
  <c r="C3142"/>
  <c r="C3143"/>
  <c r="C3144"/>
  <c r="C3145"/>
  <c r="C3146"/>
  <c r="C3147"/>
  <c r="C3148"/>
  <c r="C3149"/>
  <c r="C3150"/>
  <c r="C3151"/>
  <c r="C3152"/>
  <c r="C3153"/>
  <c r="C3154"/>
  <c r="C3155"/>
  <c r="C3156"/>
  <c r="C3157"/>
  <c r="C3158"/>
  <c r="C3159"/>
  <c r="C3160"/>
  <c r="C3161"/>
  <c r="C3162"/>
  <c r="C3163"/>
  <c r="C3164"/>
  <c r="C3165"/>
  <c r="C3166"/>
  <c r="C3167"/>
  <c r="C3168"/>
  <c r="C3169"/>
  <c r="C3170"/>
  <c r="C3171"/>
  <c r="C3172"/>
  <c r="C3173"/>
  <c r="C3174"/>
  <c r="C3175"/>
  <c r="C3176"/>
  <c r="C3177"/>
  <c r="C3178"/>
  <c r="C3179"/>
  <c r="C3180"/>
  <c r="C3181"/>
  <c r="C3182"/>
  <c r="C3183"/>
  <c r="C3184"/>
  <c r="C3185"/>
  <c r="C3186"/>
  <c r="C3187"/>
  <c r="C3188"/>
  <c r="C3189"/>
  <c r="C3190"/>
  <c r="C3191"/>
  <c r="C3192"/>
  <c r="C3193"/>
  <c r="C3194"/>
  <c r="C3195"/>
  <c r="C3196"/>
  <c r="C3197"/>
  <c r="C3198"/>
  <c r="C3199"/>
  <c r="C3200"/>
  <c r="C3201"/>
  <c r="C3202"/>
  <c r="C3203"/>
  <c r="C3204"/>
  <c r="C3205"/>
  <c r="C3206"/>
  <c r="C3207"/>
  <c r="C3208"/>
  <c r="C3209"/>
  <c r="C3210"/>
  <c r="C3211"/>
  <c r="C3212"/>
  <c r="C3213"/>
  <c r="C3214"/>
  <c r="C3215"/>
  <c r="C3216"/>
  <c r="C3217"/>
  <c r="C3218"/>
  <c r="C3219"/>
  <c r="C3220"/>
  <c r="C3221"/>
  <c r="C3222"/>
  <c r="C3223"/>
  <c r="C3224"/>
  <c r="C3225"/>
  <c r="C3226"/>
  <c r="C3227"/>
  <c r="C3228"/>
  <c r="C3229"/>
  <c r="C3230"/>
  <c r="C3231"/>
  <c r="C3232"/>
  <c r="C3233"/>
  <c r="C3234"/>
  <c r="C3235"/>
  <c r="C3236"/>
  <c r="C3237"/>
  <c r="C3238"/>
  <c r="C3239"/>
  <c r="C3240"/>
  <c r="C3241"/>
  <c r="C3242"/>
  <c r="C3243"/>
  <c r="C3244"/>
  <c r="C3245"/>
  <c r="C3246"/>
  <c r="C3247"/>
  <c r="C3248"/>
  <c r="C3249"/>
  <c r="C3250"/>
  <c r="C3251"/>
  <c r="C3252"/>
  <c r="C3253"/>
  <c r="C3254"/>
  <c r="C3255"/>
  <c r="C3256"/>
  <c r="C3257"/>
  <c r="C3258"/>
  <c r="C3259"/>
  <c r="C3260"/>
  <c r="C3261"/>
  <c r="C3262"/>
  <c r="C3263"/>
  <c r="C3264"/>
  <c r="C3265"/>
  <c r="C3266"/>
  <c r="C3267"/>
  <c r="C3268"/>
  <c r="C3269"/>
  <c r="C3270"/>
  <c r="C3271"/>
  <c r="C3272"/>
  <c r="C3273"/>
  <c r="C3274"/>
  <c r="C3275"/>
  <c r="C3276"/>
  <c r="C3277"/>
  <c r="C3278"/>
  <c r="C3279"/>
  <c r="C3280"/>
  <c r="C3281"/>
  <c r="C3282"/>
  <c r="C3283"/>
  <c r="C3284"/>
  <c r="C3285"/>
  <c r="C3286"/>
  <c r="C3287"/>
  <c r="C3288"/>
  <c r="C3289"/>
  <c r="C3290"/>
  <c r="C3291"/>
  <c r="C3292"/>
  <c r="C3293"/>
  <c r="C3294"/>
  <c r="C3295"/>
  <c r="C3296"/>
  <c r="C3297"/>
  <c r="C3298"/>
  <c r="C3299"/>
  <c r="C3300"/>
  <c r="C3301"/>
  <c r="C3302"/>
  <c r="C3303"/>
  <c r="C3304"/>
  <c r="C3305"/>
  <c r="C3306"/>
  <c r="C3307"/>
  <c r="C3308"/>
  <c r="C3309"/>
  <c r="C3310"/>
  <c r="C3311"/>
  <c r="C3312"/>
  <c r="C3313"/>
  <c r="C3314"/>
  <c r="C3315"/>
  <c r="C3316"/>
  <c r="C3317"/>
  <c r="C3318"/>
  <c r="C3319"/>
  <c r="C3320"/>
  <c r="C3321"/>
  <c r="C3322"/>
  <c r="C3323"/>
  <c r="C3324"/>
  <c r="C3325"/>
  <c r="C3326"/>
  <c r="C3327"/>
  <c r="C3328"/>
  <c r="C3329"/>
  <c r="C3330"/>
  <c r="C3331"/>
  <c r="C3332"/>
  <c r="C3333"/>
  <c r="C3334"/>
  <c r="C3335"/>
  <c r="C3336"/>
  <c r="C3337"/>
  <c r="C3338"/>
  <c r="C3339"/>
  <c r="C3340"/>
  <c r="C3341"/>
  <c r="C3342"/>
  <c r="C3343"/>
  <c r="C3344"/>
  <c r="C3345"/>
  <c r="C3346"/>
  <c r="C3347"/>
  <c r="C3348"/>
  <c r="C3349"/>
  <c r="C3350"/>
  <c r="C3351"/>
  <c r="C3352"/>
  <c r="C3353"/>
  <c r="C3354"/>
  <c r="C3355"/>
  <c r="C3356"/>
  <c r="C3357"/>
  <c r="C3358"/>
  <c r="C3359"/>
  <c r="C3360"/>
  <c r="C3361"/>
  <c r="C3362"/>
  <c r="C3363"/>
  <c r="C3364"/>
  <c r="C3365"/>
  <c r="C3366"/>
  <c r="C3367"/>
  <c r="C3368"/>
  <c r="C3369"/>
  <c r="C3370"/>
  <c r="C3371"/>
  <c r="C3372"/>
  <c r="C3373"/>
  <c r="C3374"/>
  <c r="C3375"/>
  <c r="C3376"/>
  <c r="C3377"/>
  <c r="C3378"/>
  <c r="C3379"/>
  <c r="C3380"/>
  <c r="C3381"/>
  <c r="C3382"/>
  <c r="C3383"/>
  <c r="C3384"/>
  <c r="C3385"/>
  <c r="C3386"/>
  <c r="C3387"/>
  <c r="C3388"/>
  <c r="C3389"/>
  <c r="C3390"/>
  <c r="C3391"/>
  <c r="C3392"/>
  <c r="C3393"/>
  <c r="C3394"/>
  <c r="C3395"/>
  <c r="C3396"/>
  <c r="C3397"/>
  <c r="C3398"/>
  <c r="C3399"/>
  <c r="C3400"/>
  <c r="C3401"/>
  <c r="C3402"/>
  <c r="C3403"/>
  <c r="C3404"/>
  <c r="C3405"/>
  <c r="C3406"/>
  <c r="C3407"/>
  <c r="C3408"/>
  <c r="C3409"/>
  <c r="C3410"/>
  <c r="C3411"/>
  <c r="C3412"/>
  <c r="C3413"/>
  <c r="C3414"/>
  <c r="C3415"/>
  <c r="C3416"/>
  <c r="C3417"/>
  <c r="C3418"/>
  <c r="C3419"/>
  <c r="C3420"/>
  <c r="C3421"/>
  <c r="C3422"/>
  <c r="C3423"/>
  <c r="C3424"/>
  <c r="C3425"/>
  <c r="C3426"/>
  <c r="C3427"/>
  <c r="C3428"/>
  <c r="C3429"/>
  <c r="C3430"/>
  <c r="C3431"/>
  <c r="C3432"/>
  <c r="C3433"/>
  <c r="C3434"/>
  <c r="C3435"/>
  <c r="C3436"/>
  <c r="C3437"/>
  <c r="C3438"/>
  <c r="C3439"/>
  <c r="C3440"/>
  <c r="C3441"/>
  <c r="C3442"/>
  <c r="C3443"/>
  <c r="C3444"/>
  <c r="C3445"/>
  <c r="C3446"/>
  <c r="C3447"/>
  <c r="C3448"/>
  <c r="C3449"/>
  <c r="C3450"/>
  <c r="C3451"/>
  <c r="C3452"/>
  <c r="C3453"/>
  <c r="C3454"/>
  <c r="C3455"/>
  <c r="C3456"/>
  <c r="C3457"/>
  <c r="C3458"/>
  <c r="C3459"/>
  <c r="C3460"/>
  <c r="C3461"/>
  <c r="C3462"/>
  <c r="C3463"/>
  <c r="C3464"/>
  <c r="C3465"/>
  <c r="C3466"/>
  <c r="C3467"/>
  <c r="C3468"/>
  <c r="C3469"/>
  <c r="C3470"/>
  <c r="C3471"/>
  <c r="C3472"/>
  <c r="C3473"/>
  <c r="C3474"/>
  <c r="C3475"/>
  <c r="C3476"/>
  <c r="C3477"/>
  <c r="C3478"/>
  <c r="C3479"/>
  <c r="C3480"/>
  <c r="C3481"/>
  <c r="C3482"/>
  <c r="C3483"/>
  <c r="C3484"/>
  <c r="C3485"/>
  <c r="C3486"/>
  <c r="C3487"/>
  <c r="C3488"/>
  <c r="C3489"/>
  <c r="C3490"/>
  <c r="C3491"/>
  <c r="C3492"/>
  <c r="C3493"/>
  <c r="C3494"/>
  <c r="C3495"/>
  <c r="C3496"/>
  <c r="C3497"/>
  <c r="C3498"/>
  <c r="C3499"/>
  <c r="C3500"/>
  <c r="C3501"/>
  <c r="C3502"/>
  <c r="C3503"/>
  <c r="C3504"/>
  <c r="C3505"/>
  <c r="C3506"/>
  <c r="C3507"/>
  <c r="C3508"/>
  <c r="C3509"/>
  <c r="C3510"/>
  <c r="C3511"/>
  <c r="C3512"/>
  <c r="C3513"/>
  <c r="C3514"/>
  <c r="C3515"/>
  <c r="C3516"/>
  <c r="C3517"/>
  <c r="C3518"/>
  <c r="C3519"/>
  <c r="C3520"/>
  <c r="C3521"/>
  <c r="C3522"/>
  <c r="C3523"/>
  <c r="C3524"/>
  <c r="C3525"/>
  <c r="C3526"/>
  <c r="C3527"/>
  <c r="C3528"/>
  <c r="C3529"/>
  <c r="C3530"/>
  <c r="C3531"/>
  <c r="C3532"/>
  <c r="C3533"/>
  <c r="C3534"/>
  <c r="C3535"/>
  <c r="C3536"/>
  <c r="C3537"/>
  <c r="C3538"/>
  <c r="C3539"/>
  <c r="C3540"/>
  <c r="C3541"/>
  <c r="C3542"/>
  <c r="C3543"/>
  <c r="C3544"/>
  <c r="C3545"/>
  <c r="C3546"/>
  <c r="C3547"/>
  <c r="C3548"/>
  <c r="C3549"/>
  <c r="C3550"/>
  <c r="C3551"/>
  <c r="C3552"/>
  <c r="C3553"/>
  <c r="C3554"/>
  <c r="C3555"/>
  <c r="C3556"/>
  <c r="C3557"/>
  <c r="C3558"/>
  <c r="C3559"/>
  <c r="C3560"/>
  <c r="C3561"/>
  <c r="C3562"/>
  <c r="C3563"/>
  <c r="C3564"/>
  <c r="C3565"/>
  <c r="C3566"/>
  <c r="C3567"/>
  <c r="C3568"/>
  <c r="C3569"/>
  <c r="C3570"/>
  <c r="C3571"/>
  <c r="C3572"/>
  <c r="C3573"/>
  <c r="C3574"/>
  <c r="C3575"/>
  <c r="C3576"/>
  <c r="C3577"/>
  <c r="C3578"/>
  <c r="C3579"/>
  <c r="C3580"/>
  <c r="C3581"/>
  <c r="C3582"/>
  <c r="C3583"/>
  <c r="C3584"/>
  <c r="C3585"/>
  <c r="C3586"/>
  <c r="C3587"/>
  <c r="C3588"/>
  <c r="C3589"/>
  <c r="C3590"/>
  <c r="C3591"/>
  <c r="C3592"/>
  <c r="C3593"/>
  <c r="C3594"/>
  <c r="C3595"/>
  <c r="C3596"/>
  <c r="C3597"/>
  <c r="C3598"/>
  <c r="C3599"/>
  <c r="C3600"/>
  <c r="C3601"/>
  <c r="C3602"/>
  <c r="C3603"/>
  <c r="C3604"/>
  <c r="C3605"/>
  <c r="C3606"/>
  <c r="C3607"/>
  <c r="C3608"/>
  <c r="C3609"/>
  <c r="C3610"/>
  <c r="C3611"/>
  <c r="C3612"/>
  <c r="C3613"/>
  <c r="C3614"/>
  <c r="C3615"/>
  <c r="C3616"/>
  <c r="C3617"/>
  <c r="C3618"/>
  <c r="C3619"/>
  <c r="C3620"/>
  <c r="C3621"/>
  <c r="C3622"/>
  <c r="C3623"/>
  <c r="C3624"/>
  <c r="C3625"/>
  <c r="C3626"/>
  <c r="C3627"/>
  <c r="C3628"/>
  <c r="C3629"/>
  <c r="C3630"/>
  <c r="C3631"/>
  <c r="C3632"/>
  <c r="C3633"/>
  <c r="C3634"/>
  <c r="C3635"/>
  <c r="C3636"/>
  <c r="C3637"/>
  <c r="C3638"/>
  <c r="C3639"/>
  <c r="C3640"/>
  <c r="C3641"/>
  <c r="C3642"/>
  <c r="C3643"/>
  <c r="C3644"/>
  <c r="C3645"/>
  <c r="C3646"/>
  <c r="C3647"/>
  <c r="C3648"/>
  <c r="C3649"/>
  <c r="C3650"/>
  <c r="C3651"/>
  <c r="C3652"/>
  <c r="C3653"/>
  <c r="C3654"/>
  <c r="C3655"/>
  <c r="C3656"/>
  <c r="C3657"/>
  <c r="C3658"/>
  <c r="C3659"/>
  <c r="C3660"/>
  <c r="C3661"/>
  <c r="C3662"/>
  <c r="C3663"/>
  <c r="C3664"/>
  <c r="C3665"/>
  <c r="C3666"/>
  <c r="C3667"/>
  <c r="C3668"/>
  <c r="C3669"/>
  <c r="C3670"/>
  <c r="C3671"/>
  <c r="C3672"/>
  <c r="C3673"/>
  <c r="C3674"/>
  <c r="C3675"/>
  <c r="C3676"/>
  <c r="C3677"/>
  <c r="C3678"/>
  <c r="C3679"/>
  <c r="C3680"/>
  <c r="C3681"/>
  <c r="C3682"/>
  <c r="C3683"/>
  <c r="C3684"/>
  <c r="C3685"/>
  <c r="C3686"/>
  <c r="C3687"/>
  <c r="C3688"/>
  <c r="C3689"/>
  <c r="C3690"/>
  <c r="C3691"/>
  <c r="C3692"/>
  <c r="C3693"/>
  <c r="C3694"/>
  <c r="C3695"/>
  <c r="C3696"/>
  <c r="C3697"/>
  <c r="C3698"/>
  <c r="C3699"/>
  <c r="C3700"/>
  <c r="C3701"/>
  <c r="C3702"/>
  <c r="C3703"/>
  <c r="C3704"/>
  <c r="C3705"/>
  <c r="C3706"/>
  <c r="C3707"/>
  <c r="C3708"/>
  <c r="C3709"/>
  <c r="C3710"/>
  <c r="C3711"/>
  <c r="C3712"/>
  <c r="C3713"/>
  <c r="C3714"/>
  <c r="C3715"/>
  <c r="C3716"/>
  <c r="C3717"/>
  <c r="C3718"/>
  <c r="C3719"/>
  <c r="C3720"/>
  <c r="C3721"/>
  <c r="C3722"/>
  <c r="C3723"/>
  <c r="C3724"/>
  <c r="C3725"/>
  <c r="C3726"/>
  <c r="C3727"/>
  <c r="C3728"/>
  <c r="C3729"/>
  <c r="C3730"/>
  <c r="C3731"/>
  <c r="C3732"/>
  <c r="C3733"/>
  <c r="C3734"/>
  <c r="C3735"/>
  <c r="C3736"/>
  <c r="C3737"/>
  <c r="C3738"/>
  <c r="C3739"/>
  <c r="C3740"/>
  <c r="C3741"/>
  <c r="C3742"/>
  <c r="C3743"/>
  <c r="C3744"/>
  <c r="C3745"/>
  <c r="C3746"/>
  <c r="C3747"/>
  <c r="C3748"/>
  <c r="C3749"/>
  <c r="C3750"/>
  <c r="C3751"/>
  <c r="C3752"/>
  <c r="C3753"/>
  <c r="C3754"/>
  <c r="C3755"/>
  <c r="C3756"/>
  <c r="C3757"/>
  <c r="C3758"/>
  <c r="C3759"/>
  <c r="C3760"/>
  <c r="C3761"/>
  <c r="C3762"/>
  <c r="C3763"/>
  <c r="C3764"/>
  <c r="C3765"/>
  <c r="C3766"/>
  <c r="C3767"/>
  <c r="C3768"/>
  <c r="C3769"/>
  <c r="C3770"/>
  <c r="C3771"/>
  <c r="C3772"/>
  <c r="C3773"/>
  <c r="C3774"/>
  <c r="C3775"/>
  <c r="C3776"/>
  <c r="C3777"/>
  <c r="C3778"/>
  <c r="C3779"/>
  <c r="C3780"/>
  <c r="C3781"/>
  <c r="C3782"/>
  <c r="C3783"/>
  <c r="C3784"/>
  <c r="C3785"/>
  <c r="C3786"/>
  <c r="C3787"/>
  <c r="C3788"/>
  <c r="C3789"/>
  <c r="C3790"/>
  <c r="C3791"/>
  <c r="C3792"/>
  <c r="C3793"/>
  <c r="C3794"/>
  <c r="C3795"/>
  <c r="C3796"/>
  <c r="C3797"/>
  <c r="C3798"/>
  <c r="C3799"/>
  <c r="C3800"/>
  <c r="C3801"/>
  <c r="C3802"/>
  <c r="C3803"/>
  <c r="C3804"/>
  <c r="C3805"/>
  <c r="C3806"/>
  <c r="C3807"/>
  <c r="C3808"/>
  <c r="C3809"/>
  <c r="C3810"/>
  <c r="C3811"/>
  <c r="C3812"/>
  <c r="C3813"/>
  <c r="C3814"/>
  <c r="C3815"/>
  <c r="C3816"/>
  <c r="C3817"/>
  <c r="C3818"/>
  <c r="C3819"/>
  <c r="C3820"/>
  <c r="C3821"/>
  <c r="C3822"/>
  <c r="C3823"/>
  <c r="C3824"/>
  <c r="C3825"/>
  <c r="C3826"/>
  <c r="C3827"/>
  <c r="C3828"/>
  <c r="C3829"/>
  <c r="C3830"/>
  <c r="C3831"/>
  <c r="C3832"/>
  <c r="C3833"/>
  <c r="C3834"/>
  <c r="C3835"/>
  <c r="C3836"/>
  <c r="C3837"/>
  <c r="C3838"/>
  <c r="C3839"/>
  <c r="C3840"/>
  <c r="C3841"/>
  <c r="C3842"/>
  <c r="C3843"/>
  <c r="C3844"/>
  <c r="C3845"/>
  <c r="C3846"/>
  <c r="C3847"/>
  <c r="C3848"/>
  <c r="C3849"/>
  <c r="C3850"/>
  <c r="C3851"/>
  <c r="C3852"/>
  <c r="C3853"/>
  <c r="C3854"/>
  <c r="C3855"/>
  <c r="C3856"/>
  <c r="C3857"/>
  <c r="C3858"/>
  <c r="C3859"/>
  <c r="C3860"/>
  <c r="C3861"/>
  <c r="C3862"/>
  <c r="C3863"/>
  <c r="C3864"/>
  <c r="C3865"/>
  <c r="C3866"/>
  <c r="C3867"/>
  <c r="C3868"/>
  <c r="C3869"/>
  <c r="C3870"/>
  <c r="C3871"/>
  <c r="C3872"/>
  <c r="C3873"/>
  <c r="C3874"/>
  <c r="C3875"/>
  <c r="C3876"/>
  <c r="C3877"/>
  <c r="C3878"/>
  <c r="C3879"/>
  <c r="C3880"/>
  <c r="C3881"/>
  <c r="C3882"/>
  <c r="C3883"/>
  <c r="C3884"/>
  <c r="C3885"/>
  <c r="C3886"/>
  <c r="C3887"/>
  <c r="C3888"/>
  <c r="C3889"/>
  <c r="C3890"/>
  <c r="C3891"/>
  <c r="C3892"/>
  <c r="C3893"/>
  <c r="C3894"/>
  <c r="C3895"/>
  <c r="C3896"/>
  <c r="C3897"/>
  <c r="C3898"/>
  <c r="C3899"/>
  <c r="C3900"/>
  <c r="C3901"/>
  <c r="C3902"/>
  <c r="C3903"/>
  <c r="C3904"/>
  <c r="C3905"/>
  <c r="C3906"/>
  <c r="C3907"/>
  <c r="C3908"/>
  <c r="C3909"/>
  <c r="C3910"/>
  <c r="C3911"/>
  <c r="C3912"/>
  <c r="C3913"/>
  <c r="C3914"/>
  <c r="C3915"/>
  <c r="C3916"/>
  <c r="C3917"/>
  <c r="C3918"/>
  <c r="C3919"/>
  <c r="C3920"/>
  <c r="C3921"/>
  <c r="C3922"/>
  <c r="C3923"/>
  <c r="C3924"/>
  <c r="C3925"/>
  <c r="C3926"/>
  <c r="C3927"/>
  <c r="C3928"/>
  <c r="C3929"/>
  <c r="C3930"/>
  <c r="C3931"/>
  <c r="C3932"/>
  <c r="C3933"/>
  <c r="C3934"/>
  <c r="C3935"/>
  <c r="C3936"/>
  <c r="C3937"/>
  <c r="C3938"/>
  <c r="C3939"/>
  <c r="C3940"/>
  <c r="C3941"/>
  <c r="C3942"/>
  <c r="C3943"/>
  <c r="C3944"/>
  <c r="C3945"/>
  <c r="C3946"/>
  <c r="C3947"/>
  <c r="C3948"/>
  <c r="C3949"/>
  <c r="C3950"/>
  <c r="C3951"/>
  <c r="C3952"/>
  <c r="C3953"/>
  <c r="C3954"/>
  <c r="C3955"/>
  <c r="C3956"/>
  <c r="C3957"/>
  <c r="C3958"/>
  <c r="C3959"/>
  <c r="C3960"/>
  <c r="C3961"/>
  <c r="C3962"/>
  <c r="C3963"/>
  <c r="C3964"/>
  <c r="C3965"/>
  <c r="C3966"/>
  <c r="C3967"/>
  <c r="C3968"/>
  <c r="C3969"/>
  <c r="C3970"/>
  <c r="C3971"/>
  <c r="C3972"/>
  <c r="C3973"/>
  <c r="C3974"/>
  <c r="C3975"/>
  <c r="C3976"/>
  <c r="C3977"/>
  <c r="C3978"/>
  <c r="C3979"/>
  <c r="C3980"/>
  <c r="C3981"/>
  <c r="C3982"/>
  <c r="C3983"/>
  <c r="C3984"/>
  <c r="C3985"/>
  <c r="C3986"/>
  <c r="C3987"/>
  <c r="C3988"/>
  <c r="C3989"/>
  <c r="C3990"/>
  <c r="C3991"/>
  <c r="C3992"/>
  <c r="C3993"/>
  <c r="C3994"/>
  <c r="C3995"/>
  <c r="C3996"/>
  <c r="C3997"/>
  <c r="C3998"/>
  <c r="C3999"/>
  <c r="C4000"/>
  <c r="C4001"/>
  <c r="C4002"/>
  <c r="C4003"/>
  <c r="C4"/>
  <c r="D3"/>
  <c r="D5" i="9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4"/>
  <c r="D3"/>
  <c r="D4" i="8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3"/>
  <c r="C3" i="10"/>
  <c r="C3" i="9"/>
  <c r="C3" i="8"/>
  <c r="D5" i="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"/>
  <c r="D3"/>
  <c r="C3"/>
</calcChain>
</file>

<file path=xl/sharedStrings.xml><?xml version="1.0" encoding="utf-8"?>
<sst xmlns="http://schemas.openxmlformats.org/spreadsheetml/2006/main" count="45" uniqueCount="21">
  <si>
    <t xml:space="preserve"> </t>
  </si>
  <si>
    <t>omega=</t>
  </si>
  <si>
    <t>período=</t>
  </si>
  <si>
    <t>v0=</t>
  </si>
  <si>
    <t>x0=</t>
  </si>
  <si>
    <t>v1(t)</t>
  </si>
  <si>
    <t>x1(t)</t>
  </si>
  <si>
    <t>m=</t>
  </si>
  <si>
    <t>k=</t>
  </si>
  <si>
    <t>g=</t>
  </si>
  <si>
    <t>t</t>
  </si>
  <si>
    <t>tauI=</t>
  </si>
  <si>
    <t>v2(t)</t>
  </si>
  <si>
    <t>x2(t)</t>
  </si>
  <si>
    <t>v4(t)</t>
  </si>
  <si>
    <t>x4(t)</t>
  </si>
  <si>
    <t>v3(t)</t>
  </si>
  <si>
    <t>x3(t)</t>
  </si>
  <si>
    <r>
      <t>tau</t>
    </r>
    <r>
      <rPr>
        <sz val="11"/>
        <color rgb="FFFF0000"/>
        <rFont val="Calibri"/>
        <family val="2"/>
        <scheme val="minor"/>
      </rPr>
      <t>III</t>
    </r>
    <r>
      <rPr>
        <sz val="11"/>
        <rFont val="Calibri"/>
        <family val="2"/>
        <scheme val="minor"/>
      </rPr>
      <t>=</t>
    </r>
  </si>
  <si>
    <r>
      <t>tau</t>
    </r>
    <r>
      <rPr>
        <sz val="11"/>
        <color rgb="FFFF0000"/>
        <rFont val="Calibri"/>
        <family val="2"/>
        <scheme val="minor"/>
      </rPr>
      <t>II</t>
    </r>
    <r>
      <rPr>
        <sz val="11"/>
        <color theme="1"/>
        <rFont val="Calibri"/>
        <family val="2"/>
        <scheme val="minor"/>
      </rPr>
      <t>=</t>
    </r>
  </si>
  <si>
    <r>
      <t>tau</t>
    </r>
    <r>
      <rPr>
        <sz val="11"/>
        <color rgb="FFFF0000"/>
        <rFont val="Calibri"/>
        <family val="2"/>
        <scheme val="minor"/>
      </rPr>
      <t>IV</t>
    </r>
    <r>
      <rPr>
        <sz val="11"/>
        <color theme="1"/>
        <rFont val="Calibri"/>
        <family val="2"/>
        <scheme val="minor"/>
      </rPr>
      <t>=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</si>
</sst>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" xfId="0" applyFont="1" applyFill="1" applyBorder="1"/>
    <xf numFmtId="0" fontId="0" fillId="2" borderId="3" xfId="0" applyFont="1" applyFill="1" applyBorder="1"/>
    <xf numFmtId="0" fontId="0" fillId="3" borderId="4" xfId="0" applyFill="1" applyBorder="1" applyAlignment="1">
      <alignment horizontal="right"/>
    </xf>
    <xf numFmtId="0" fontId="0" fillId="3" borderId="0" xfId="0" applyFill="1" applyBorder="1"/>
    <xf numFmtId="0" fontId="3" fillId="3" borderId="0" xfId="0" applyFont="1" applyFill="1" applyBorder="1" applyAlignment="1">
      <alignment horizontal="right"/>
    </xf>
    <xf numFmtId="0" fontId="0" fillId="3" borderId="0" xfId="0" applyFont="1" applyFill="1" applyBorder="1"/>
    <xf numFmtId="0" fontId="0" fillId="3" borderId="0" xfId="0" applyFill="1" applyBorder="1" applyAlignment="1">
      <alignment horizontal="right"/>
    </xf>
    <xf numFmtId="2" fontId="0" fillId="3" borderId="5" xfId="0" applyNumberFormat="1" applyFont="1" applyFill="1" applyBorder="1"/>
    <xf numFmtId="0" fontId="0" fillId="2" borderId="6" xfId="0" applyFill="1" applyBorder="1" applyAlignment="1">
      <alignment horizontal="right"/>
    </xf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164" fontId="0" fillId="2" borderId="7" xfId="0" applyNumberFormat="1" applyFont="1" applyFill="1" applyBorder="1" applyAlignment="1">
      <alignment horizontal="right"/>
    </xf>
    <xf numFmtId="2" fontId="0" fillId="2" borderId="8" xfId="0" applyNumberFormat="1" applyFill="1" applyBorder="1"/>
    <xf numFmtId="0" fontId="0" fillId="3" borderId="0" xfId="0" applyFill="1"/>
    <xf numFmtId="0" fontId="0" fillId="0" borderId="0" xfId="0" applyFill="1"/>
    <xf numFmtId="0" fontId="0" fillId="0" borderId="0" xfId="0" applyBorder="1"/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/>
  </cellXfs>
  <cellStyles count="15"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 seguido" xfId="2" builtinId="9" hidden="1"/>
    <cellStyle name="Hyperlink seguido" xfId="4" builtinId="9" hidden="1"/>
    <cellStyle name="Hyperlink seguido" xfId="6" builtinId="9" hidden="1"/>
    <cellStyle name="Hyperlink seguido" xfId="8" builtinId="9" hidden="1"/>
    <cellStyle name="Hyperlink seguido" xfId="10" builtinId="9" hidden="1"/>
    <cellStyle name="Hyperlink seguido" xfId="12" builtinId="9" hidden="1"/>
    <cellStyle name="Hyperlink seguido" xfId="14" builtinId="9" hidden="1"/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 v1(t) vs. tempo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'oscilador tauI'!$C$2</c:f>
              <c:strCache>
                <c:ptCount val="1"/>
                <c:pt idx="0">
                  <c:v>v1(t)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'oscilador tauI'!$B$3:$B$7003</c:f>
              <c:numCache>
                <c:formatCode>General</c:formatCode>
                <c:ptCount val="7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</c:numCache>
            </c:numRef>
          </c:xVal>
          <c:yVal>
            <c:numRef>
              <c:f>'oscilador tauI'!$C$3:$C$7003</c:f>
              <c:numCache>
                <c:formatCode>General</c:formatCode>
                <c:ptCount val="7001"/>
                <c:pt idx="0">
                  <c:v>0</c:v>
                </c:pt>
                <c:pt idx="1">
                  <c:v>-3.2000000000000008E-2</c:v>
                </c:pt>
                <c:pt idx="2">
                  <c:v>-6.4000000000000015E-2</c:v>
                </c:pt>
                <c:pt idx="3">
                  <c:v>-9.5795200000000025E-2</c:v>
                </c:pt>
                <c:pt idx="4">
                  <c:v>-0.12718080000000004</c:v>
                </c:pt>
                <c:pt idx="5">
                  <c:v>-0.1579533107200001</c:v>
                </c:pt>
                <c:pt idx="6">
                  <c:v>-0.18791186432000015</c:v>
                </c:pt>
                <c:pt idx="7">
                  <c:v>-0.21685951673139214</c:v>
                </c:pt>
                <c:pt idx="8">
                  <c:v>-0.2446045332111362</c:v>
                </c:pt>
                <c:pt idx="9">
                  <c:v>-0.27096164878379936</c:v>
                </c:pt>
                <c:pt idx="10">
                  <c:v>-0.29575329534391104</c:v>
                </c:pt>
                <c:pt idx="11">
                  <c:v>-0.31881078735180657</c:v>
                </c:pt>
                <c:pt idx="12">
                  <c:v>-0.33997545826950115</c:v>
                </c:pt>
                <c:pt idx="13">
                  <c:v>-0.359099740148144</c:v>
                </c:pt>
                <c:pt idx="14">
                  <c:v>-0.37604817909386218</c:v>
                </c:pt>
                <c:pt idx="15">
                  <c:v>-0.39069837970263249</c:v>
                </c:pt>
                <c:pt idx="16">
                  <c:v>-0.40294187196520181</c:v>
                </c:pt>
                <c:pt idx="17">
                  <c:v>-0.41268489459767432</c:v>
                </c:pt>
                <c:pt idx="18">
                  <c:v>-0.41984908924956954</c:v>
                </c:pt>
                <c:pt idx="19">
                  <c:v>-0.42437210057603919</c:v>
                </c:pt>
                <c:pt idx="20">
                  <c:v>-0.42620807773131197</c:v>
                </c:pt>
                <c:pt idx="21">
                  <c:v>-0.42532807344289814</c:v>
                </c:pt>
                <c:pt idx="22">
                  <c:v>-0.42172033745700382</c:v>
                </c:pt>
                <c:pt idx="23">
                  <c:v>-0.41539050180107512</c:v>
                </c:pt>
                <c:pt idx="24">
                  <c:v>-0.4063616559854214</c:v>
                </c:pt>
                <c:pt idx="25">
                  <c:v>-0.39467431095824096</c:v>
                </c:pt>
                <c:pt idx="26">
                  <c:v>-0.38038625133275378</c:v>
                </c:pt>
                <c:pt idx="27">
                  <c:v>-0.36357227611713383</c:v>
                </c:pt>
                <c:pt idx="28">
                  <c:v>-0.34432382889298424</c:v>
                </c:pt>
                <c:pt idx="29">
                  <c:v>-0.32274851910168501</c:v>
                </c:pt>
                <c:pt idx="30">
                  <c:v>-0.2989695368054705</c:v>
                </c:pt>
                <c:pt idx="31">
                  <c:v>-0.27312496398700542</c:v>
                </c:pt>
                <c:pt idx="32">
                  <c:v>-0.24536698613298505</c:v>
                </c:pt>
                <c:pt idx="33">
                  <c:v>-0.21586100850944806</c:v>
                </c:pt>
                <c:pt idx="34">
                  <c:v>-0.18478468217465999</c:v>
                </c:pt>
                <c:pt idx="35">
                  <c:v>-0.15232684538541141</c:v>
                </c:pt>
                <c:pt idx="36">
                  <c:v>-0.118686386630245</c:v>
                </c:pt>
                <c:pt idx="37">
                  <c:v>-8.407103606461197E-2</c:v>
                </c:pt>
                <c:pt idx="38">
                  <c:v>-4.8696092624545363E-2</c:v>
                </c:pt>
                <c:pt idx="39">
                  <c:v>-1.2783094553665235E-2</c:v>
                </c:pt>
                <c:pt idx="40">
                  <c:v>2.344155851001219E-2</c:v>
                </c:pt>
                <c:pt idx="41">
                  <c:v>5.9748023378832865E-2</c:v>
                </c:pt>
                <c:pt idx="42">
                  <c:v>9.5904462273189481E-2</c:v>
                </c:pt>
                <c:pt idx="43">
                  <c:v>0.13167851381792156</c:v>
                </c:pt>
                <c:pt idx="44">
                  <c:v>0.16683877680410522</c:v>
                </c:pt>
                <c:pt idx="45">
                  <c:v>0.20115629730185422</c:v>
                </c:pt>
                <c:pt idx="46">
                  <c:v>0.23440604962805692</c:v>
                </c:pt>
                <c:pt idx="47">
                  <c:v>0.26636840165152775</c:v>
                </c:pt>
                <c:pt idx="48">
                  <c:v>0.2968305549573792</c:v>
                </c:pt>
                <c:pt idx="49">
                  <c:v>0.32558795049266065</c:v>
                </c:pt>
                <c:pt idx="50">
                  <c:v>0.35244563047621486</c:v>
                </c:pt>
                <c:pt idx="51">
                  <c:v>0.37721954757661608</c:v>
                </c:pt>
                <c:pt idx="52">
                  <c:v>0.39973781264196956</c:v>
                </c:pt>
                <c:pt idx="53">
                  <c:v>0.41984187260283273</c:v>
                </c:pt>
                <c:pt idx="54">
                  <c:v>0.43738761056278724</c:v>
                </c:pt>
                <c:pt idx="55">
                  <c:v>0.45224636053808376</c:v>
                </c:pt>
                <c:pt idx="56">
                  <c:v>0.46430582980577828</c:v>
                </c:pt>
                <c:pt idx="57">
                  <c:v>0.47347092236602911</c:v>
                </c:pt>
                <c:pt idx="58">
                  <c:v>0.47966445761552295</c:v>
                </c:pt>
                <c:pt idx="59">
                  <c:v>0.48282777896187418</c:v>
                </c:pt>
                <c:pt idx="60">
                  <c:v>0.48292124777948608</c:v>
                </c:pt>
                <c:pt idx="61">
                  <c:v>0.47992461881174203</c:v>
                </c:pt>
                <c:pt idx="62">
                  <c:v>0.47383729385820922</c:v>
                </c:pt>
                <c:pt idx="63">
                  <c:v>0.46467845134428126</c:v>
                </c:pt>
                <c:pt idx="64">
                  <c:v>0.45248705014966073</c:v>
                </c:pt>
                <c:pt idx="65">
                  <c:v>0.4373217068664369</c:v>
                </c:pt>
                <c:pt idx="66">
                  <c:v>0.41926044646225508</c:v>
                </c:pt>
                <c:pt idx="67">
                  <c:v>0.39840032713412793</c:v>
                </c:pt>
                <c:pt idx="68">
                  <c:v>0.37485694094864253</c:v>
                </c:pt>
                <c:pt idx="69">
                  <c:v>0.3487637926694987</c:v>
                </c:pt>
                <c:pt idx="70">
                  <c:v>0.32027155996828349</c:v>
                </c:pt>
                <c:pt idx="71">
                  <c:v>0.2895472389939836</c:v>
                </c:pt>
                <c:pt idx="72">
                  <c:v>0.25677318003588667</c:v>
                </c:pt>
                <c:pt idx="73">
                  <c:v>0.22214601874822826</c:v>
                </c:pt>
                <c:pt idx="74">
                  <c:v>0.18587550910834011</c:v>
                </c:pt>
                <c:pt idx="75">
                  <c:v>0.14818326494846332</c:v>
                </c:pt>
                <c:pt idx="76">
                  <c:v>0.10930141753029317</c:v>
                </c:pt>
                <c:pt idx="77">
                  <c:v>6.9471197216452826E-2</c:v>
                </c:pt>
                <c:pt idx="78">
                  <c:v>2.8941447830418601E-2</c:v>
                </c:pt>
                <c:pt idx="79">
                  <c:v>-1.2032917217800915E-2</c:v>
                </c:pt>
                <c:pt idx="80">
                  <c:v>-5.3192507532135114E-2</c:v>
                </c:pt>
                <c:pt idx="81">
                  <c:v>-9.4275087176275391E-2</c:v>
                </c:pt>
                <c:pt idx="82">
                  <c:v>-0.13501723477221</c:v>
                </c:pt>
                <c:pt idx="83">
                  <c:v>-0.17515602181021692</c:v>
                </c:pt>
                <c:pt idx="84">
                  <c:v>-0.21443069854568123</c:v>
                </c:pt>
                <c:pt idx="85">
                  <c:v>-0.25258437674156015</c:v>
                </c:pt>
                <c:pt idx="86">
                  <c:v>-0.28936569846674676</c:v>
                </c:pt>
                <c:pt idx="87">
                  <c:v>-0.32453048018078734</c:v>
                </c:pt>
                <c:pt idx="88">
                  <c:v>-0.3578433214246407</c:v>
                </c:pt>
                <c:pt idx="89">
                  <c:v>-0.38907916759533712</c:v>
                </c:pt>
                <c:pt idx="90">
                  <c:v>-0.41802481650891576</c:v>
                </c:pt>
                <c:pt idx="91">
                  <c:v>-0.44448035874988429</c:v>
                </c:pt>
                <c:pt idx="92">
                  <c:v>-0.4682605421651958</c:v>
                </c:pt>
                <c:pt idx="93">
                  <c:v>-0.48919605128450794</c:v>
                </c:pt>
                <c:pt idx="94">
                  <c:v>-0.50713469293396296</c:v>
                </c:pt>
                <c:pt idx="95">
                  <c:v>-0.52194247985519704</c:v>
                </c:pt>
                <c:pt idx="96">
                  <c:v>-0.53350460474165373</c:v>
                </c:pt>
                <c:pt idx="97">
                  <c:v>-0.54172629775703729</c:v>
                </c:pt>
                <c:pt idx="98">
                  <c:v>-0.5465335613020742</c:v>
                </c:pt>
                <c:pt idx="99">
                  <c:v>-0.54787377654146596</c:v>
                </c:pt>
                <c:pt idx="100">
                  <c:v>-0.54571617698852448</c:v>
                </c:pt>
                <c:pt idx="101">
                  <c:v>-0.54005218526571774</c:v>
                </c:pt>
                <c:pt idx="102">
                  <c:v>-0.53089561001018437</c:v>
                </c:pt>
                <c:pt idx="103">
                  <c:v>-0.51828270076895033</c:v>
                </c:pt>
                <c:pt idx="104">
                  <c:v>-0.50227205962365118</c:v>
                </c:pt>
                <c:pt idx="105">
                  <c:v>-0.48294440919343068</c:v>
                </c:pt>
                <c:pt idx="106">
                  <c:v>-0.46040221758161898</c:v>
                </c:pt>
                <c:pt idx="107">
                  <c:v>-0.43476918175096912</c:v>
                </c:pt>
                <c:pt idx="108">
                  <c:v>-0.40618957172779696</c:v>
                </c:pt>
                <c:pt idx="109">
                  <c:v>-0.37482743894141857</c:v>
                </c:pt>
                <c:pt idx="110">
                  <c:v>-0.34086569289598234</c:v>
                </c:pt>
                <c:pt idx="111">
                  <c:v>-0.30450505124132099</c:v>
                </c:pt>
                <c:pt idx="112">
                  <c:v>-0.26596286915212536</c:v>
                </c:pt>
                <c:pt idx="113">
                  <c:v>-0.22547185473498529</c:v>
                </c:pt>
                <c:pt idx="114">
                  <c:v>-0.18327867795527159</c:v>
                </c:pt>
                <c:pt idx="115">
                  <c:v>-0.13964248130525397</c:v>
                </c:pt>
                <c:pt idx="116">
                  <c:v>-9.4833301116321628E-2</c:v>
                </c:pt>
                <c:pt idx="117">
                  <c:v>-4.9130409047036645E-2</c:v>
                </c:pt>
                <c:pt idx="118">
                  <c:v>-2.8205838506071912E-3</c:v>
                </c:pt>
                <c:pt idx="119">
                  <c:v>4.3803675963723296E-2</c:v>
                </c:pt>
                <c:pt idx="120">
                  <c:v>9.0445987514697679E-2</c:v>
                </c:pt>
                <c:pt idx="121">
                  <c:v>0.13680795553950423</c:v>
                </c:pt>
                <c:pt idx="122">
                  <c:v>0.18259106924421672</c:v>
                </c:pt>
                <c:pt idx="123">
                  <c:v>0.22749861203347641</c:v>
                </c:pt>
                <c:pt idx="124">
                  <c:v>0.2712375719795731</c:v>
                </c:pt>
                <c:pt idx="125">
                  <c:v>0.31352054080865555</c:v>
                </c:pt>
                <c:pt idx="126">
                  <c:v>0.35406758917706871</c:v>
                </c:pt>
                <c:pt idx="127">
                  <c:v>0.39260810608430646</c:v>
                </c:pt>
                <c:pt idx="128">
                  <c:v>0.42888259042081112</c:v>
                </c:pt>
                <c:pt idx="129">
                  <c:v>0.46264438287837611</c:v>
                </c:pt>
                <c:pt idx="130">
                  <c:v>0.49366132675724789</c:v>
                </c:pt>
                <c:pt idx="131">
                  <c:v>0.52171734658569813</c:v>
                </c:pt>
                <c:pt idx="132">
                  <c:v>0.54661393392290192</c:v>
                </c:pt>
                <c:pt idx="133">
                  <c:v>0.56817153024195732</c:v>
                </c:pt>
                <c:pt idx="134">
                  <c:v>0.58623079738390604</c:v>
                </c:pt>
                <c:pt idx="135">
                  <c:v>0.60065376673230619</c:v>
                </c:pt>
                <c:pt idx="136">
                  <c:v>0.61132485897744948</c:v>
                </c:pt>
                <c:pt idx="137">
                  <c:v>0.61815176711550612</c:v>
                </c:pt>
                <c:pt idx="138">
                  <c:v>0.62106619615610681</c:v>
                </c:pt>
                <c:pt idx="139">
                  <c:v>0.62002445388716854</c:v>
                </c:pt>
                <c:pt idx="140">
                  <c:v>0.61500788796283101</c:v>
                </c:pt>
                <c:pt idx="141">
                  <c:v>0.60602316553361535</c:v>
                </c:pt>
                <c:pt idx="142">
                  <c:v>0.59310239262143782</c:v>
                </c:pt>
                <c:pt idx="143">
                  <c:v>0.57630307144984505</c:v>
                </c:pt>
                <c:pt idx="144">
                  <c:v>0.55570789496547512</c:v>
                </c:pt>
                <c:pt idx="145">
                  <c:v>0.5314243788238262</c:v>
                </c:pt>
                <c:pt idx="146">
                  <c:v>0.50358433215439813</c:v>
                </c:pt>
                <c:pt idx="147">
                  <c:v>0.47234316946049776</c:v>
                </c:pt>
                <c:pt idx="148">
                  <c:v>0.43787906704080914</c:v>
                </c:pt>
                <c:pt idx="149">
                  <c:v>0.40039196833657326</c:v>
                </c:pt>
                <c:pt idx="150">
                  <c:v>0.36010244360327626</c:v>
                </c:pt>
                <c:pt idx="151">
                  <c:v>0.31725041027262524</c:v>
                </c:pt>
                <c:pt idx="152">
                  <c:v>0.27209372130291315</c:v>
                </c:pt>
                <c:pt idx="153">
                  <c:v>0.22490662970745631</c:v>
                </c:pt>
                <c:pt idx="154">
                  <c:v>0.17597813829566081</c:v>
                </c:pt>
                <c:pt idx="155">
                  <c:v>0.12561024445373761</c:v>
                </c:pt>
                <c:pt idx="156">
                  <c:v>7.4116090526722134E-2</c:v>
                </c:pt>
                <c:pt idx="157">
                  <c:v>2.1818031035202745E-2</c:v>
                </c:pt>
                <c:pt idx="158">
                  <c:v>-3.0954371435687657E-2</c:v>
                </c:pt>
                <c:pt idx="159">
                  <c:v>-8.3866409305203379E-2</c:v>
                </c:pt>
                <c:pt idx="160">
                  <c:v>-0.13658033919753068</c:v>
                </c:pt>
                <c:pt idx="161">
                  <c:v>-0.18875752407030474</c:v>
                </c:pt>
                <c:pt idx="162">
                  <c:v>-0.24006059477221456</c:v>
                </c:pt>
                <c:pt idx="163">
                  <c:v>-0.29015561732007439</c:v>
                </c:pt>
                <c:pt idx="164">
                  <c:v>-0.33871425206139216</c:v>
                </c:pt>
                <c:pt idx="165">
                  <c:v>-0.38541589085186134</c:v>
                </c:pt>
                <c:pt idx="166">
                  <c:v>-0.4299497584291378</c:v>
                </c:pt>
                <c:pt idx="167">
                  <c:v>-0.47201696430496215</c:v>
                </c:pt>
                <c:pt idx="168">
                  <c:v>-0.51133249172683992</c:v>
                </c:pt>
                <c:pt idx="169">
                  <c:v>-0.54762711057716629</c:v>
                </c:pt>
                <c:pt idx="170">
                  <c:v>-0.58064920148044075</c:v>
                </c:pt>
                <c:pt idx="171">
                  <c:v>-0.61016647887602127</c:v>
                </c:pt>
                <c:pt idx="172">
                  <c:v>-0.63596760138212705</c:v>
                </c:pt>
                <c:pt idx="173">
                  <c:v>-0.65786365842342609</c:v>
                </c:pt>
                <c:pt idx="174">
                  <c:v>-0.67568952281588013</c:v>
                </c:pt>
                <c:pt idx="175">
                  <c:v>-0.68930505979442369</c:v>
                </c:pt>
                <c:pt idx="176">
                  <c:v>-0.69859618382694577</c:v>
                </c:pt>
                <c:pt idx="177">
                  <c:v>-0.70347575547678332</c:v>
                </c:pt>
                <c:pt idx="178">
                  <c:v>-0.70388431155012843</c:v>
                </c:pt>
                <c:pt idx="179">
                  <c:v>-0.69979062278842219</c:v>
                </c:pt>
                <c:pt idx="180">
                  <c:v>-0.69119207443279518</c:v>
                </c:pt>
                <c:pt idx="181">
                  <c:v>-0.67811486609132232</c:v>
                </c:pt>
                <c:pt idx="182">
                  <c:v>-0.66061402847347939</c:v>
                </c:pt>
                <c:pt idx="183">
                  <c:v>-0.63877325571265209</c:v>
                </c:pt>
                <c:pt idx="184">
                  <c:v>-0.61270455316959438</c:v>
                </c:pt>
                <c:pt idx="185">
                  <c:v>-0.58254770178997595</c:v>
                </c:pt>
                <c:pt idx="186">
                  <c:v>-0.54846954127007197</c:v>
                </c:pt>
                <c:pt idx="187">
                  <c:v>-0.51066307545871215</c:v>
                </c:pt>
                <c:pt idx="188">
                  <c:v>-0.4693464045832238</c:v>
                </c:pt>
                <c:pt idx="189">
                  <c:v>-0.42476149002479974</c:v>
                </c:pt>
                <c:pt idx="190">
                  <c:v>-0.37717275847704312</c:v>
                </c:pt>
                <c:pt idx="191">
                  <c:v>-0.32686555339312767</c:v>
                </c:pt>
                <c:pt idx="192">
                  <c:v>-0.27414444265495924</c:v>
                </c:pt>
                <c:pt idx="193">
                  <c:v>-0.21933139237507465</c:v>
                </c:pt>
                <c:pt idx="194">
                  <c:v>-0.16276381766219841</c:v>
                </c:pt>
                <c:pt idx="195">
                  <c:v>-0.10479252203812169</c:v>
                </c:pt>
                <c:pt idx="196">
                  <c:v>-4.5779537981006875E-2</c:v>
                </c:pt>
                <c:pt idx="197">
                  <c:v>1.3904118217151921E-2</c:v>
                </c:pt>
                <c:pt idx="198">
                  <c:v>7.3880763458389176E-2</c:v>
                </c:pt>
                <c:pt idx="199">
                  <c:v>0.13376842234303665</c:v>
                </c:pt>
                <c:pt idx="200">
                  <c:v>0.19318324434155046</c:v>
                </c:pt>
              </c:numCache>
            </c:numRef>
          </c:yVal>
        </c:ser>
        <c:axId val="59481472"/>
        <c:axId val="59503744"/>
      </c:scatterChart>
      <c:valAx>
        <c:axId val="59481472"/>
        <c:scaling>
          <c:orientation val="minMax"/>
          <c:max val="4"/>
        </c:scaling>
        <c:axPos val="b"/>
        <c:minorGridlines/>
        <c:numFmt formatCode="General" sourceLinked="1"/>
        <c:tickLblPos val="nextTo"/>
        <c:crossAx val="59503744"/>
        <c:crosses val="autoZero"/>
        <c:crossBetween val="midCat"/>
        <c:majorUnit val="1"/>
        <c:minorUnit val="1"/>
      </c:valAx>
      <c:valAx>
        <c:axId val="59503744"/>
        <c:scaling>
          <c:orientation val="minMax"/>
          <c:max val="0.8"/>
          <c:min val="-0.8"/>
        </c:scaling>
        <c:axPos val="l"/>
        <c:majorGridlines/>
        <c:numFmt formatCode="General" sourceLinked="1"/>
        <c:tickLblPos val="nextTo"/>
        <c:crossAx val="59481472"/>
        <c:crosses val="autoZero"/>
        <c:crossBetween val="midCat"/>
        <c:majorUnit val="0.4"/>
        <c:minorUnit val="0.4"/>
      </c:valAx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x1(t)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'oscilador tauI'!$D$2</c:f>
              <c:strCache>
                <c:ptCount val="1"/>
                <c:pt idx="0">
                  <c:v>x1(t)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'oscilador tauI'!$B$3:$B$7003</c:f>
              <c:numCache>
                <c:formatCode>General</c:formatCode>
                <c:ptCount val="7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</c:numCache>
            </c:numRef>
          </c:xVal>
          <c:yVal>
            <c:numRef>
              <c:f>'oscilador tauI'!$D$3:$D$7003</c:f>
              <c:numCache>
                <c:formatCode>General</c:formatCode>
                <c:ptCount val="7001"/>
                <c:pt idx="0">
                  <c:v>0.1</c:v>
                </c:pt>
                <c:pt idx="1">
                  <c:v>0.1</c:v>
                </c:pt>
                <c:pt idx="2">
                  <c:v>9.9360000000000018E-2</c:v>
                </c:pt>
                <c:pt idx="3">
                  <c:v>9.8080000000000028E-2</c:v>
                </c:pt>
                <c:pt idx="4">
                  <c:v>9.6164096000000032E-2</c:v>
                </c:pt>
                <c:pt idx="5">
                  <c:v>9.3620480000000048E-2</c:v>
                </c:pt>
                <c:pt idx="6">
                  <c:v>9.0461413785600062E-2</c:v>
                </c:pt>
                <c:pt idx="7">
                  <c:v>8.6703176499200035E-2</c:v>
                </c:pt>
                <c:pt idx="8">
                  <c:v>8.2365986164572233E-2</c:v>
                </c:pt>
                <c:pt idx="9">
                  <c:v>7.7473895500349513E-2</c:v>
                </c:pt>
                <c:pt idx="10">
                  <c:v>7.2054662524673505E-2</c:v>
                </c:pt>
                <c:pt idx="11">
                  <c:v>6.6139596617795282E-2</c:v>
                </c:pt>
                <c:pt idx="12">
                  <c:v>5.9763380870759164E-2</c:v>
                </c:pt>
                <c:pt idx="13">
                  <c:v>5.2963871705369148E-2</c:v>
                </c:pt>
                <c:pt idx="14">
                  <c:v>4.5781876902406274E-2</c:v>
                </c:pt>
                <c:pt idx="15">
                  <c:v>3.8260913320529034E-2</c:v>
                </c:pt>
                <c:pt idx="16">
                  <c:v>3.0446945726476389E-2</c:v>
                </c:pt>
                <c:pt idx="17">
                  <c:v>2.2388108287172352E-2</c:v>
                </c:pt>
                <c:pt idx="18">
                  <c:v>1.4134410395218868E-2</c:v>
                </c:pt>
                <c:pt idx="19">
                  <c:v>5.7374286102274494E-3</c:v>
                </c:pt>
                <c:pt idx="20">
                  <c:v>-2.7500134012933344E-3</c:v>
                </c:pt>
                <c:pt idx="21">
                  <c:v>-1.1274174955919574E-2</c:v>
                </c:pt>
                <c:pt idx="22">
                  <c:v>-1.9780736424777536E-2</c:v>
                </c:pt>
                <c:pt idx="23">
                  <c:v>-2.8215143173917667E-2</c:v>
                </c:pt>
                <c:pt idx="24">
                  <c:v>-3.6522953209939167E-2</c:v>
                </c:pt>
                <c:pt idx="25">
                  <c:v>-4.4650186329647547E-2</c:v>
                </c:pt>
                <c:pt idx="26">
                  <c:v>-5.2543672548812398E-2</c:v>
                </c:pt>
                <c:pt idx="27">
                  <c:v>-6.0151397575467482E-2</c:v>
                </c:pt>
                <c:pt idx="28">
                  <c:v>-6.7422843097810159E-2</c:v>
                </c:pt>
                <c:pt idx="29">
                  <c:v>-7.4309319675669824E-2</c:v>
                </c:pt>
                <c:pt idx="30">
                  <c:v>-8.0764290057703594E-2</c:v>
                </c:pt>
                <c:pt idx="31">
                  <c:v>-8.6743680793813005E-2</c:v>
                </c:pt>
                <c:pt idx="32">
                  <c:v>-9.2206180073553121E-2</c:v>
                </c:pt>
                <c:pt idx="33">
                  <c:v>-9.7113519796212841E-2</c:v>
                </c:pt>
                <c:pt idx="34">
                  <c:v>-0.10143073996640181</c:v>
                </c:pt>
                <c:pt idx="35">
                  <c:v>-0.10512643360989503</c:v>
                </c:pt>
                <c:pt idx="36">
                  <c:v>-0.10817297051760325</c:v>
                </c:pt>
                <c:pt idx="37">
                  <c:v>-0.11054669825020816</c:v>
                </c:pt>
                <c:pt idx="38">
                  <c:v>-0.1122281189715004</c:v>
                </c:pt>
                <c:pt idx="39">
                  <c:v>-0.11320204082399132</c:v>
                </c:pt>
                <c:pt idx="40">
                  <c:v>-0.11345770271506463</c:v>
                </c:pt>
                <c:pt idx="41">
                  <c:v>-0.11298887154486438</c:v>
                </c:pt>
                <c:pt idx="42">
                  <c:v>-0.11179391107728773</c:v>
                </c:pt>
                <c:pt idx="43">
                  <c:v>-0.10987582183182394</c:v>
                </c:pt>
                <c:pt idx="44">
                  <c:v>-0.10724225155546552</c:v>
                </c:pt>
                <c:pt idx="45">
                  <c:v>-0.10390547601938342</c:v>
                </c:pt>
                <c:pt idx="46">
                  <c:v>-9.9882350073346338E-2</c:v>
                </c:pt>
                <c:pt idx="47">
                  <c:v>-9.5194229080785189E-2</c:v>
                </c:pt>
                <c:pt idx="48">
                  <c:v>-8.9866861047754626E-2</c:v>
                </c:pt>
                <c:pt idx="49">
                  <c:v>-8.3930249948607039E-2</c:v>
                </c:pt>
                <c:pt idx="50">
                  <c:v>-7.7418490938753887E-2</c:v>
                </c:pt>
                <c:pt idx="51">
                  <c:v>-7.0369578329229576E-2</c:v>
                </c:pt>
                <c:pt idx="52">
                  <c:v>-6.2825187377697253E-2</c:v>
                </c:pt>
                <c:pt idx="53">
                  <c:v>-5.4830431124857873E-2</c:v>
                </c:pt>
                <c:pt idx="54">
                  <c:v>-4.643359367280122E-2</c:v>
                </c:pt>
                <c:pt idx="55">
                  <c:v>-3.7685841461545376E-2</c:v>
                </c:pt>
                <c:pt idx="56">
                  <c:v>-2.8640914250783696E-2</c:v>
                </c:pt>
                <c:pt idx="57">
                  <c:v>-1.9354797654668136E-2</c:v>
                </c:pt>
                <c:pt idx="58">
                  <c:v>-9.885379207347552E-3</c:v>
                </c:pt>
                <c:pt idx="59">
                  <c:v>-2.9209005503709316E-4</c:v>
                </c:pt>
                <c:pt idx="60">
                  <c:v>9.3644655242003921E-3</c:v>
                </c:pt>
                <c:pt idx="61">
                  <c:v>1.9022890479790115E-2</c:v>
                </c:pt>
                <c:pt idx="62">
                  <c:v>2.8621382856024957E-2</c:v>
                </c:pt>
                <c:pt idx="63">
                  <c:v>3.8098128733189143E-2</c:v>
                </c:pt>
                <c:pt idx="64">
                  <c:v>4.7391697760074764E-2</c:v>
                </c:pt>
                <c:pt idx="65">
                  <c:v>5.6441438763067994E-2</c:v>
                </c:pt>
                <c:pt idx="66">
                  <c:v>6.5187872900396737E-2</c:v>
                </c:pt>
                <c:pt idx="67">
                  <c:v>7.3573081829641909E-2</c:v>
                </c:pt>
                <c:pt idx="68">
                  <c:v>8.1541088372324502E-2</c:v>
                </c:pt>
                <c:pt idx="69">
                  <c:v>8.9038227191297337E-2</c:v>
                </c:pt>
                <c:pt idx="70">
                  <c:v>9.6013503044687323E-2</c:v>
                </c:pt>
                <c:pt idx="71">
                  <c:v>0.10241893424405299</c:v>
                </c:pt>
                <c:pt idx="72">
                  <c:v>0.10820987902393268</c:v>
                </c:pt>
                <c:pt idx="73">
                  <c:v>0.11334534262465042</c:v>
                </c:pt>
                <c:pt idx="74">
                  <c:v>0.11778826299961498</c:v>
                </c:pt>
                <c:pt idx="75">
                  <c:v>0.12150577318178181</c:v>
                </c:pt>
                <c:pt idx="76">
                  <c:v>0.12446943848075107</c:v>
                </c:pt>
                <c:pt idx="77">
                  <c:v>0.12665546683135695</c:v>
                </c:pt>
                <c:pt idx="78">
                  <c:v>0.12804489077568598</c:v>
                </c:pt>
                <c:pt idx="79">
                  <c:v>0.12862371973229436</c:v>
                </c:pt>
                <c:pt idx="80">
                  <c:v>0.12838306138793834</c:v>
                </c:pt>
                <c:pt idx="81">
                  <c:v>0.12731921123729567</c:v>
                </c:pt>
                <c:pt idx="82">
                  <c:v>0.12543370949377017</c:v>
                </c:pt>
                <c:pt idx="83">
                  <c:v>0.12273336479832593</c:v>
                </c:pt>
                <c:pt idx="84">
                  <c:v>0.1192302443621216</c:v>
                </c:pt>
                <c:pt idx="85">
                  <c:v>0.11494163039120799</c:v>
                </c:pt>
                <c:pt idx="86">
                  <c:v>0.10988994285637678</c:v>
                </c:pt>
                <c:pt idx="87">
                  <c:v>0.10410262888704186</c:v>
                </c:pt>
                <c:pt idx="88">
                  <c:v>9.761201928342611E-2</c:v>
                </c:pt>
                <c:pt idx="89">
                  <c:v>9.0455152854933288E-2</c:v>
                </c:pt>
                <c:pt idx="90">
                  <c:v>8.2673569503026567E-2</c:v>
                </c:pt>
                <c:pt idx="91">
                  <c:v>7.4313073172848257E-2</c:v>
                </c:pt>
                <c:pt idx="92">
                  <c:v>6.5423465997850566E-2</c:v>
                </c:pt>
                <c:pt idx="93">
                  <c:v>5.6058255154546655E-2</c:v>
                </c:pt>
                <c:pt idx="94">
                  <c:v>4.6274334128856495E-2</c:v>
                </c:pt>
                <c:pt idx="95">
                  <c:v>3.6131640270177241E-2</c:v>
                </c:pt>
                <c:pt idx="96">
                  <c:v>2.5692790673073305E-2</c:v>
                </c:pt>
                <c:pt idx="97">
                  <c:v>1.5022698578240229E-2</c:v>
                </c:pt>
                <c:pt idx="98">
                  <c:v>4.188172623099483E-3</c:v>
                </c:pt>
                <c:pt idx="99">
                  <c:v>-6.7424986029419997E-3</c:v>
                </c:pt>
                <c:pt idx="100">
                  <c:v>-1.7699974133771442E-2</c:v>
                </c:pt>
                <c:pt idx="101">
                  <c:v>-2.8614297673541938E-2</c:v>
                </c:pt>
                <c:pt idx="102">
                  <c:v>-3.9415341378856286E-2</c:v>
                </c:pt>
                <c:pt idx="103">
                  <c:v>-5.0033253579059973E-2</c:v>
                </c:pt>
                <c:pt idx="104">
                  <c:v>-6.0398907594439E-2</c:v>
                </c:pt>
                <c:pt idx="105">
                  <c:v>-7.0444348786912012E-2</c:v>
                </c:pt>
                <c:pt idx="106">
                  <c:v>-8.0103236970780645E-2</c:v>
                </c:pt>
                <c:pt idx="107">
                  <c:v>-8.9311281322413005E-2</c:v>
                </c:pt>
                <c:pt idx="108">
                  <c:v>-9.8006664957432404E-2</c:v>
                </c:pt>
                <c:pt idx="109">
                  <c:v>-0.10613045639198836</c:v>
                </c:pt>
                <c:pt idx="110">
                  <c:v>-0.11362700517081674</c:v>
                </c:pt>
                <c:pt idx="111">
                  <c:v>-0.12044431902873638</c:v>
                </c:pt>
                <c:pt idx="112">
                  <c:v>-0.1265344200535628</c:v>
                </c:pt>
                <c:pt idx="113">
                  <c:v>-0.13185367743660534</c:v>
                </c:pt>
                <c:pt idx="114">
                  <c:v>-0.13636311453130501</c:v>
                </c:pt>
                <c:pt idx="115">
                  <c:v>-0.14002868809041047</c:v>
                </c:pt>
                <c:pt idx="116">
                  <c:v>-0.1428215377165156</c:v>
                </c:pt>
                <c:pt idx="117">
                  <c:v>-0.14471820373884206</c:v>
                </c:pt>
                <c:pt idx="118">
                  <c:v>-0.14570081191978279</c:v>
                </c:pt>
                <c:pt idx="119">
                  <c:v>-0.14575722359679494</c:v>
                </c:pt>
                <c:pt idx="120">
                  <c:v>-0.14488115007752048</c:v>
                </c:pt>
                <c:pt idx="121">
                  <c:v>-0.14307223032722652</c:v>
                </c:pt>
                <c:pt idx="122">
                  <c:v>-0.14033607121643646</c:v>
                </c:pt>
                <c:pt idx="123">
                  <c:v>-0.13668424983155211</c:v>
                </c:pt>
                <c:pt idx="124">
                  <c:v>-0.13213427759088259</c:v>
                </c:pt>
                <c:pt idx="125">
                  <c:v>-0.12670952615129114</c:v>
                </c:pt>
                <c:pt idx="126">
                  <c:v>-0.12043911533511803</c:v>
                </c:pt>
                <c:pt idx="127">
                  <c:v>-0.11335776355157667</c:v>
                </c:pt>
                <c:pt idx="128">
                  <c:v>-0.10550560142989054</c:v>
                </c:pt>
                <c:pt idx="129">
                  <c:v>-9.692794962147433E-2</c:v>
                </c:pt>
                <c:pt idx="130">
                  <c:v>-8.76750619639068E-2</c:v>
                </c:pt>
                <c:pt idx="131">
                  <c:v>-7.7801835428761845E-2</c:v>
                </c:pt>
                <c:pt idx="132">
                  <c:v>-6.7367488497047892E-2</c:v>
                </c:pt>
                <c:pt idx="133">
                  <c:v>-5.6435209818589856E-2</c:v>
                </c:pt>
                <c:pt idx="134">
                  <c:v>-4.5071779213750718E-2</c:v>
                </c:pt>
                <c:pt idx="135">
                  <c:v>-3.3347163266072594E-2</c:v>
                </c:pt>
                <c:pt idx="136">
                  <c:v>-2.1334087931426472E-2</c:v>
                </c:pt>
                <c:pt idx="137">
                  <c:v>-9.1075907518774792E-3</c:v>
                </c:pt>
                <c:pt idx="138">
                  <c:v>3.2554445904326421E-3</c:v>
                </c:pt>
                <c:pt idx="139">
                  <c:v>1.5676768513554783E-2</c:v>
                </c:pt>
                <c:pt idx="140">
                  <c:v>2.8077257591298151E-2</c:v>
                </c:pt>
                <c:pt idx="141">
                  <c:v>4.0377415350555043E-2</c:v>
                </c:pt>
                <c:pt idx="142">
                  <c:v>5.2497878661227355E-2</c:v>
                </c:pt>
                <c:pt idx="143">
                  <c:v>6.4359926513656115E-2</c:v>
                </c:pt>
                <c:pt idx="144">
                  <c:v>7.5885987942653013E-2</c:v>
                </c:pt>
                <c:pt idx="145">
                  <c:v>8.7000145841962528E-2</c:v>
                </c:pt>
                <c:pt idx="146">
                  <c:v>9.7628633418439054E-2</c:v>
                </c:pt>
                <c:pt idx="147">
                  <c:v>0.10770032006152701</c:v>
                </c:pt>
                <c:pt idx="148">
                  <c:v>0.11714718345073699</c:v>
                </c:pt>
                <c:pt idx="149">
                  <c:v>0.12590476479155316</c:v>
                </c:pt>
                <c:pt idx="150">
                  <c:v>0.13391260415828463</c:v>
                </c:pt>
                <c:pt idx="151">
                  <c:v>0.14111465303035017</c:v>
                </c:pt>
                <c:pt idx="152">
                  <c:v>0.1474596612358027</c:v>
                </c:pt>
                <c:pt idx="153">
                  <c:v>0.15290153566186096</c:v>
                </c:pt>
                <c:pt idx="154">
                  <c:v>0.15739966825601009</c:v>
                </c:pt>
                <c:pt idx="155">
                  <c:v>0.16091923102192332</c:v>
                </c:pt>
                <c:pt idx="156">
                  <c:v>0.16343143591099807</c:v>
                </c:pt>
                <c:pt idx="157">
                  <c:v>0.16491375772153252</c:v>
                </c:pt>
                <c:pt idx="158">
                  <c:v>0.16535011834223656</c:v>
                </c:pt>
                <c:pt idx="159">
                  <c:v>0.16473103091352284</c:v>
                </c:pt>
                <c:pt idx="160">
                  <c:v>0.16305370272741876</c:v>
                </c:pt>
                <c:pt idx="161">
                  <c:v>0.16032209594346819</c:v>
                </c:pt>
                <c:pt idx="162">
                  <c:v>0.1565469454620621</c:v>
                </c:pt>
                <c:pt idx="163">
                  <c:v>0.1517457335666178</c:v>
                </c:pt>
                <c:pt idx="164">
                  <c:v>0.14594262122021631</c:v>
                </c:pt>
                <c:pt idx="165">
                  <c:v>0.13916833617898849</c:v>
                </c:pt>
                <c:pt idx="166">
                  <c:v>0.13146001836195129</c:v>
                </c:pt>
                <c:pt idx="167">
                  <c:v>0.12286102319336852</c:v>
                </c:pt>
                <c:pt idx="168">
                  <c:v>0.11342068390726925</c:v>
                </c:pt>
                <c:pt idx="169">
                  <c:v>0.10319403407273248</c:v>
                </c:pt>
                <c:pt idx="170">
                  <c:v>9.2241491861189157E-2</c:v>
                </c:pt>
                <c:pt idx="171">
                  <c:v>8.0628507831580348E-2</c:v>
                </c:pt>
                <c:pt idx="172">
                  <c:v>6.8425178254059929E-2</c:v>
                </c:pt>
                <c:pt idx="173">
                  <c:v>5.5705826226417385E-2</c:v>
                </c:pt>
                <c:pt idx="174">
                  <c:v>4.2548553057948565E-2</c:v>
                </c:pt>
                <c:pt idx="175">
                  <c:v>2.9034762601630962E-2</c:v>
                </c:pt>
                <c:pt idx="176">
                  <c:v>1.5248661405742494E-2</c:v>
                </c:pt>
                <c:pt idx="177">
                  <c:v>1.2767377292035797E-3</c:v>
                </c:pt>
                <c:pt idx="178">
                  <c:v>-1.2792777380332087E-2</c:v>
                </c:pt>
                <c:pt idx="179">
                  <c:v>-2.6870463611334657E-2</c:v>
                </c:pt>
                <c:pt idx="180">
                  <c:v>-4.0866276067103108E-2</c:v>
                </c:pt>
                <c:pt idx="181">
                  <c:v>-5.4690117555759019E-2</c:v>
                </c:pt>
                <c:pt idx="182">
                  <c:v>-6.825241487758546E-2</c:v>
                </c:pt>
                <c:pt idx="183">
                  <c:v>-8.1464695447055049E-2</c:v>
                </c:pt>
                <c:pt idx="184">
                  <c:v>-9.4240160561308101E-2</c:v>
                </c:pt>
                <c:pt idx="185">
                  <c:v>-0.10649425162469998</c:v>
                </c:pt>
                <c:pt idx="186">
                  <c:v>-0.11814520566049953</c:v>
                </c:pt>
                <c:pt idx="187">
                  <c:v>-0.12911459648590096</c:v>
                </c:pt>
                <c:pt idx="188">
                  <c:v>-0.13932785799507519</c:v>
                </c:pt>
                <c:pt idx="189">
                  <c:v>-0.14871478608673969</c:v>
                </c:pt>
                <c:pt idx="190">
                  <c:v>-0.15721001588723571</c:v>
                </c:pt>
                <c:pt idx="191">
                  <c:v>-0.16475347105677657</c:v>
                </c:pt>
                <c:pt idx="192">
                  <c:v>-0.17129078212463913</c:v>
                </c:pt>
                <c:pt idx="193">
                  <c:v>-0.17677367097773833</c:v>
                </c:pt>
                <c:pt idx="194">
                  <c:v>-0.18116029882523982</c:v>
                </c:pt>
                <c:pt idx="195">
                  <c:v>-0.18441557517848378</c:v>
                </c:pt>
                <c:pt idx="196">
                  <c:v>-0.18651142561924622</c:v>
                </c:pt>
                <c:pt idx="197">
                  <c:v>-0.18742701637886638</c:v>
                </c:pt>
                <c:pt idx="198">
                  <c:v>-0.18714893401452334</c:v>
                </c:pt>
                <c:pt idx="199">
                  <c:v>-0.18567131874535558</c:v>
                </c:pt>
                <c:pt idx="200">
                  <c:v>-0.18299595029849486</c:v>
                </c:pt>
              </c:numCache>
            </c:numRef>
          </c:yVal>
        </c:ser>
        <c:axId val="62862464"/>
        <c:axId val="62864000"/>
      </c:scatterChart>
      <c:valAx>
        <c:axId val="62862464"/>
        <c:scaling>
          <c:orientation val="minMax"/>
          <c:max val="4"/>
        </c:scaling>
        <c:axPos val="b"/>
        <c:minorGridlines/>
        <c:numFmt formatCode="General" sourceLinked="1"/>
        <c:tickLblPos val="nextTo"/>
        <c:crossAx val="62864000"/>
        <c:crosses val="autoZero"/>
        <c:crossBetween val="midCat"/>
        <c:minorUnit val="1"/>
      </c:valAx>
      <c:valAx>
        <c:axId val="62864000"/>
        <c:scaling>
          <c:orientation val="minMax"/>
          <c:max val="0.2"/>
          <c:min val="-0.2"/>
        </c:scaling>
        <c:axPos val="l"/>
        <c:majorGridlines/>
        <c:numFmt formatCode="General" sourceLinked="1"/>
        <c:tickLblPos val="nextTo"/>
        <c:crossAx val="62862464"/>
        <c:crosses val="autoZero"/>
        <c:crossBetween val="midCat"/>
        <c:majorUnit val="0.1"/>
        <c:minorUnit val="0.1"/>
      </c:valAx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 v2(t) vs. tempo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'oscilador tauII'!$C$2</c:f>
              <c:strCache>
                <c:ptCount val="1"/>
                <c:pt idx="0">
                  <c:v>v2(t)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'oscilador tauII'!$B$3:$B$7003</c:f>
              <c:numCache>
                <c:formatCode>General</c:formatCode>
                <c:ptCount val="7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</c:numCache>
            </c:numRef>
          </c:xVal>
          <c:yVal>
            <c:numRef>
              <c:f>'oscilador tauII'!$C$3:$C$7003</c:f>
              <c:numCache>
                <c:formatCode>General</c:formatCode>
                <c:ptCount val="7001"/>
                <c:pt idx="0">
                  <c:v>0</c:v>
                </c:pt>
                <c:pt idx="1">
                  <c:v>-1.6000000000000007E-2</c:v>
                </c:pt>
                <c:pt idx="2">
                  <c:v>-3.2000000000000015E-2</c:v>
                </c:pt>
                <c:pt idx="3">
                  <c:v>-4.7974400000000028E-2</c:v>
                </c:pt>
                <c:pt idx="4">
                  <c:v>-6.389760000000004E-2</c:v>
                </c:pt>
                <c:pt idx="5">
                  <c:v>-7.9744040960000068E-2</c:v>
                </c:pt>
                <c:pt idx="6">
                  <c:v>-9.548824576000009E-2</c:v>
                </c:pt>
                <c:pt idx="7">
                  <c:v>-0.11110486009446412</c:v>
                </c:pt>
                <c:pt idx="8">
                  <c:v>-0.12656869323571215</c:v>
                </c:pt>
                <c:pt idx="9">
                  <c:v>-0.14185475860080904</c:v>
                </c:pt>
                <c:pt idx="10">
                  <c:v>-0.15693831405672873</c:v>
                </c:pt>
                <c:pt idx="11">
                  <c:v>-0.17179490189888721</c:v>
                </c:pt>
                <c:pt idx="12">
                  <c:v>-0.18640038843855489</c:v>
                </c:pt>
                <c:pt idx="13">
                  <c:v>-0.20073100313518435</c:v>
                </c:pt>
                <c:pt idx="14">
                  <c:v>-0.21476337721031216</c:v>
                </c:pt>
                <c:pt idx="15">
                  <c:v>-0.22847458168042376</c:v>
                </c:pt>
                <c:pt idx="16">
                  <c:v>-0.24184216474699874</c:v>
                </c:pt>
                <c:pt idx="17">
                  <c:v>-0.25484418848288504</c:v>
                </c:pt>
                <c:pt idx="18">
                  <c:v>-0.26745926475517623</c:v>
                </c:pt>
                <c:pt idx="19">
                  <c:v>-0.27966659032589469</c:v>
                </c:pt>
                <c:pt idx="20">
                  <c:v>-0.29144598107300501</c:v>
                </c:pt>
                <c:pt idx="21">
                  <c:v>-0.30277790527559378</c:v>
                </c:pt>
                <c:pt idx="22">
                  <c:v>-0.31364351590846584</c:v>
                </c:pt>
                <c:pt idx="23">
                  <c:v>-0.32402468189289696</c:v>
                </c:pt>
                <c:pt idx="24">
                  <c:v>-0.33390401825187449</c:v>
                </c:pt>
                <c:pt idx="25">
                  <c:v>-0.34326491511982327</c:v>
                </c:pt>
                <c:pt idx="26">
                  <c:v>-0.35209156555856919</c:v>
                </c:pt>
                <c:pt idx="27">
                  <c:v>-0.36036899213312334</c:v>
                </c:pt>
                <c:pt idx="28">
                  <c:v>-0.36808307220278391</c:v>
                </c:pt>
                <c:pt idx="29">
                  <c:v>-0.37522056188503122</c:v>
                </c:pt>
                <c:pt idx="30">
                  <c:v>-0.38176911865175434</c:v>
                </c:pt>
                <c:pt idx="31">
                  <c:v>-0.38771732251946123</c:v>
                </c:pt>
                <c:pt idx="32">
                  <c:v>-0.39305469579732544</c:v>
                </c:pt>
                <c:pt idx="33">
                  <c:v>-0.39777172135915845</c:v>
                </c:pt>
                <c:pt idx="34">
                  <c:v>-0.40185985940771579</c:v>
                </c:pt>
                <c:pt idx="35">
                  <c:v>-0.40531156270209834</c:v>
                </c:pt>
                <c:pt idx="36">
                  <c:v>-0.40812029022142871</c:v>
                </c:pt>
                <c:pt idx="37">
                  <c:v>-0.41028051924043563</c:v>
                </c:pt>
                <c:pt idx="38">
                  <c:v>-0.41178775579508825</c:v>
                </c:pt>
                <c:pt idx="39">
                  <c:v>-0.41263854351895629</c:v>
                </c:pt>
                <c:pt idx="40">
                  <c:v>-0.41283047083355201</c:v>
                </c:pt>
                <c:pt idx="41">
                  <c:v>-0.41236217647851753</c:v>
                </c:pt>
                <c:pt idx="42">
                  <c:v>-0.41123335337014932</c:v>
                </c:pt>
                <c:pt idx="43">
                  <c:v>-0.4094447507794155</c:v>
                </c:pt>
                <c:pt idx="44">
                  <c:v>-0.40699817482328943</c:v>
                </c:pt>
                <c:pt idx="45">
                  <c:v>-0.40389648726591637</c:v>
                </c:pt>
                <c:pt idx="46">
                  <c:v>-0.40014360262882592</c:v>
                </c:pt>
                <c:pt idx="47">
                  <c:v>-0.39574448361211012</c:v>
                </c:pt>
                <c:pt idx="48">
                  <c:v>-0.39070513483118796</c:v>
                </c:pt>
                <c:pt idx="49">
                  <c:v>-0.38503259487648667</c:v>
                </c:pt>
                <c:pt idx="50">
                  <c:v>-0.37873492670605541</c:v>
                </c:pt>
                <c:pt idx="51">
                  <c:v>-0.37182120638382171</c:v>
                </c:pt>
                <c:pt idx="52">
                  <c:v>-0.36430151017885848</c:v>
                </c:pt>
                <c:pt idx="53">
                  <c:v>-0.35618690004368103</c:v>
                </c:pt>
                <c:pt idx="54">
                  <c:v>-0.34748940749221735</c:v>
                </c:pt>
                <c:pt idx="55">
                  <c:v>-0.33822201590068385</c:v>
                </c:pt>
                <c:pt idx="56">
                  <c:v>-0.32839864125716267</c:v>
                </c:pt>
                <c:pt idx="57">
                  <c:v>-0.31803411138820054</c:v>
                </c:pt>
                <c:pt idx="58">
                  <c:v>-0.3071441436932269</c:v>
                </c:pt>
                <c:pt idx="59">
                  <c:v>-0.29574532142003213</c:v>
                </c:pt>
                <c:pt idx="60">
                  <c:v>-0.28385506851692821</c:v>
                </c:pt>
                <c:pt idx="61">
                  <c:v>-0.27149162309955216</c:v>
                </c:pt>
                <c:pt idx="62">
                  <c:v>-0.25867400957254916</c:v>
                </c:pt>
                <c:pt idx="63">
                  <c:v>-0.24542200944858669</c:v>
                </c:pt>
                <c:pt idx="64">
                  <c:v>-0.2317561309093083</c:v>
                </c:pt>
                <c:pt idx="65">
                  <c:v>-0.21769757715491214</c:v>
                </c:pt>
                <c:pt idx="66">
                  <c:v>-0.20326821359106112</c:v>
                </c:pt>
                <c:pt idx="67">
                  <c:v>-0.18849053390376191</c:v>
                </c:pt>
                <c:pt idx="68">
                  <c:v>-0.17338762507471733</c:v>
                </c:pt>
                <c:pt idx="69">
                  <c:v>-0.15798313139142658</c:v>
                </c:pt>
                <c:pt idx="70">
                  <c:v>-0.14230121750801641</c:v>
                </c:pt>
                <c:pt idx="71">
                  <c:v>-0.12636653061437997</c:v>
                </c:pt>
                <c:pt idx="72">
                  <c:v>-0.11020416177273051</c:v>
                </c:pt>
                <c:pt idx="73">
                  <c:v>-9.3839606482098256E-2</c:v>
                </c:pt>
                <c:pt idx="74">
                  <c:v>-7.7298724532629592E-2</c:v>
                </c:pt>
                <c:pt idx="75">
                  <c:v>-6.0607699212789384E-2</c:v>
                </c:pt>
                <c:pt idx="76">
                  <c:v>-4.3792995933697162E-2</c:v>
                </c:pt>
                <c:pt idx="77">
                  <c:v>-2.6881320335864479E-2</c:v>
                </c:pt>
                <c:pt idx="78">
                  <c:v>-9.8995759445376797E-3</c:v>
                </c:pt>
                <c:pt idx="79">
                  <c:v>7.1251785593263138E-3</c:v>
                </c:pt>
                <c:pt idx="80">
                  <c:v>2.4165772384701578E-2</c:v>
                </c:pt>
                <c:pt idx="81">
                  <c:v>4.1194965924382113E-2</c:v>
                </c:pt>
                <c:pt idx="82">
                  <c:v>5.8185494228246933E-2</c:v>
                </c:pt>
                <c:pt idx="83">
                  <c:v>7.5110110586633111E-2</c:v>
                </c:pt>
                <c:pt idx="84">
                  <c:v>9.1941630154253745E-2</c:v>
                </c:pt>
                <c:pt idx="85">
                  <c:v>0.10865297354493576</c:v>
                </c:pt>
                <c:pt idx="86">
                  <c:v>0.12521721032737115</c:v>
                </c:pt>
                <c:pt idx="87">
                  <c:v>0.14160760235213446</c:v>
                </c:pt>
                <c:pt idx="88">
                  <c:v>0.15779764684037401</c:v>
                </c:pt>
                <c:pt idx="89">
                  <c:v>0.17376111916485026</c:v>
                </c:pt>
                <c:pt idx="90">
                  <c:v>0.18947211525438182</c:v>
                </c:pt>
                <c:pt idx="91">
                  <c:v>0.20490509355324957</c:v>
                </c:pt>
                <c:pt idx="92">
                  <c:v>0.22003491646771051</c:v>
                </c:pt>
                <c:pt idx="93">
                  <c:v>0.23483689123248605</c:v>
                </c:pt>
                <c:pt idx="94">
                  <c:v>0.24928681013091333</c:v>
                </c:pt>
                <c:pt idx="95">
                  <c:v>0.26336099000336871</c:v>
                </c:pt>
                <c:pt idx="96">
                  <c:v>0.27703631097961451</c:v>
                </c:pt>
                <c:pt idx="97">
                  <c:v>0.29029025437185496</c:v>
                </c:pt>
                <c:pt idx="98">
                  <c:v>0.30310093966652812</c:v>
                </c:pt>
                <c:pt idx="99">
                  <c:v>0.31544716055420619</c:v>
                </c:pt>
                <c:pt idx="100">
                  <c:v>0.32730841993841814</c:v>
                </c:pt>
                <c:pt idx="101">
                  <c:v>0.33866496386574302</c:v>
                </c:pt>
                <c:pt idx="102">
                  <c:v>0.34949781432116656</c:v>
                </c:pt>
                <c:pt idx="103">
                  <c:v>0.35978880083440468</c:v>
                </c:pt>
                <c:pt idx="104">
                  <c:v>0.36952059084472916</c:v>
                </c:pt>
                <c:pt idx="105">
                  <c:v>0.37867671877371867</c:v>
                </c:pt>
                <c:pt idx="106">
                  <c:v>0.38724161375735644</c:v>
                </c:pt>
                <c:pt idx="107">
                  <c:v>0.39520062599095623</c:v>
                </c:pt>
                <c:pt idx="108">
                  <c:v>0.40254005164254442</c:v>
                </c:pt>
                <c:pt idx="109">
                  <c:v>0.40924715629254688</c:v>
                </c:pt>
                <c:pt idx="110">
                  <c:v>0.41531019685992149</c:v>
                </c:pt>
                <c:pt idx="111">
                  <c:v>0.42071844197722791</c:v>
                </c:pt>
                <c:pt idx="112">
                  <c:v>0.42546219077955838</c:v>
                </c:pt>
                <c:pt idx="113">
                  <c:v>0.42953279007472545</c:v>
                </c:pt>
                <c:pt idx="114">
                  <c:v>0.43292264986464513</c:v>
                </c:pt>
                <c:pt idx="115">
                  <c:v>0.4356252571904452</c:v>
                </c:pt>
                <c:pt idx="116">
                  <c:v>0.43763518827646197</c:v>
                </c:pt>
                <c:pt idx="117">
                  <c:v>0.43894811895097402</c:v>
                </c:pt>
                <c:pt idx="118">
                  <c:v>0.43956083332424362</c:v>
                </c:pt>
                <c:pt idx="119">
                  <c:v>0.43947123070719174</c:v>
                </c:pt>
                <c:pt idx="120">
                  <c:v>0.43867833075682106</c:v>
                </c:pt>
                <c:pt idx="121">
                  <c:v>0.43718227683731875</c:v>
                </c:pt>
                <c:pt idx="122">
                  <c:v>0.43498433758860566</c:v>
                </c:pt>
                <c:pt idx="123">
                  <c:v>0.43208690669695293</c:v>
                </c:pt>
                <c:pt idx="124">
                  <c:v>0.42849350086515831</c:v>
                </c:pt>
                <c:pt idx="125">
                  <c:v>0.42420875598264851</c:v>
                </c:pt>
                <c:pt idx="126">
                  <c:v>0.41923842149875457</c:v>
                </c:pt>
                <c:pt idx="127">
                  <c:v>0.41358935300528832</c:v>
                </c:pt>
                <c:pt idx="128">
                  <c:v>0.40726950303742404</c:v>
                </c:pt>
                <c:pt idx="129">
                  <c:v>0.40028791010475123</c:v>
                </c:pt>
                <c:pt idx="130">
                  <c:v>0.39265468596721886</c:v>
                </c:pt>
                <c:pt idx="131">
                  <c:v>0.38438100117351859</c:v>
                </c:pt>
                <c:pt idx="132">
                  <c:v>0.37547906888227084</c:v>
                </c:pt>
                <c:pt idx="133">
                  <c:v>0.36596212698914554</c:v>
                </c:pt>
                <c:pt idx="134">
                  <c:v>0.35584441858580845</c:v>
                </c:pt>
                <c:pt idx="135">
                  <c:v>0.34514117077928874</c:v>
                </c:pt>
                <c:pt idx="136">
                  <c:v>0.33386857190303199</c:v>
                </c:pt>
                <c:pt idx="137">
                  <c:v>0.32204374715352807</c:v>
                </c:pt>
                <c:pt idx="138">
                  <c:v>0.30968473268897939</c:v>
                </c:pt>
                <c:pt idx="139">
                  <c:v>0.29681044822898522</c:v>
                </c:pt>
                <c:pt idx="140">
                  <c:v>0.28344066819668851</c:v>
                </c:pt>
                <c:pt idx="141">
                  <c:v>0.26959599144722501</c:v>
                </c:pt>
                <c:pt idx="142">
                  <c:v>0.25529780962864718</c:v>
                </c:pt>
                <c:pt idx="143">
                  <c:v>0.24056827422375407</c:v>
                </c:pt>
                <c:pt idx="144">
                  <c:v>0.22543026232345478</c:v>
                </c:pt>
                <c:pt idx="145">
                  <c:v>0.20990734118439749</c:v>
                </c:pt>
                <c:pt idx="146">
                  <c:v>0.194023731625623</c:v>
                </c:pt>
                <c:pt idx="147">
                  <c:v>0.17780427032095317</c:v>
                </c:pt>
                <c:pt idx="148">
                  <c:v>0.16127437104568224</c:v>
                </c:pt>
                <c:pt idx="149">
                  <c:v>0.14445998493789824</c:v>
                </c:pt>
                <c:pt idx="150">
                  <c:v>0.12738755983644076</c:v>
                </c:pt>
                <c:pt idx="151">
                  <c:v>0.1100839987590826</c:v>
                </c:pt>
                <c:pt idx="152">
                  <c:v>9.2576617585986537E-2</c:v>
                </c:pt>
                <c:pt idx="153">
                  <c:v>7.4893102014875548E-2</c:v>
                </c:pt>
                <c:pt idx="154">
                  <c:v>5.7061463855626979E-2</c:v>
                </c:pt>
                <c:pt idx="155">
                  <c:v>3.9109996733154996E-2</c:v>
                </c:pt>
                <c:pt idx="156">
                  <c:v>2.1067231268513616E-2</c:v>
                </c:pt>
                <c:pt idx="157">
                  <c:v>2.9618898090991801E-3</c:v>
                </c:pt>
                <c:pt idx="158">
                  <c:v>-1.5177159220344478E-2</c:v>
                </c:pt>
                <c:pt idx="159">
                  <c:v>-3.3320947273483108E-2</c:v>
                </c:pt>
                <c:pt idx="160">
                  <c:v>-5.1440451871869186E-2</c:v>
                </c:pt>
                <c:pt idx="161">
                  <c:v>-6.9506642954617295E-2</c:v>
                </c:pt>
                <c:pt idx="162">
                  <c:v>-8.7490529314370818E-2</c:v>
                </c:pt>
                <c:pt idx="163">
                  <c:v>-0.10536320504539695</c:v>
                </c:pt>
                <c:pt idx="164">
                  <c:v>-0.12309589592951972</c:v>
                </c:pt>
                <c:pt idx="165">
                  <c:v>-0.14066000568557022</c:v>
                </c:pt>
                <c:pt idx="166">
                  <c:v>-0.15802716200813349</c:v>
                </c:pt>
                <c:pt idx="167">
                  <c:v>-0.17516926232159949</c:v>
                </c:pt>
                <c:pt idx="168">
                  <c:v>-0.19205851917585284</c:v>
                </c:pt>
                <c:pt idx="169">
                  <c:v>-0.20866750521039168</c:v>
                </c:pt>
                <c:pt idx="170">
                  <c:v>-0.22496919761424874</c:v>
                </c:pt>
                <c:pt idx="171">
                  <c:v>-0.24093702200976952</c:v>
                </c:pt>
                <c:pt idx="172">
                  <c:v>-0.2565448956891076</c:v>
                </c:pt>
                <c:pt idx="173">
                  <c:v>-0.2717672701332296</c:v>
                </c:pt>
                <c:pt idx="174">
                  <c:v>-0.28657917274424977</c:v>
                </c:pt>
                <c:pt idx="175">
                  <c:v>-0.30095624772305635</c:v>
                </c:pt>
                <c:pt idx="176">
                  <c:v>-0.31487479602547225</c:v>
                </c:pt>
                <c:pt idx="177">
                  <c:v>-0.32831181433153089</c:v>
                </c:pt>
                <c:pt idx="178">
                  <c:v>-0.34124503296394904</c:v>
                </c:pt>
                <c:pt idx="179">
                  <c:v>-0.35365295269343677</c:v>
                </c:pt>
                <c:pt idx="180">
                  <c:v>-0.36551488037018198</c:v>
                </c:pt>
                <c:pt idx="181">
                  <c:v>-0.37681096332261788</c:v>
                </c:pt>
                <c:pt idx="182">
                  <c:v>-0.38752222246646151</c:v>
                </c:pt>
                <c:pt idx="183">
                  <c:v>-0.39763058406898866</c:v>
                </c:pt>
                <c:pt idx="184">
                  <c:v>-0.40711891011556983</c:v>
                </c:pt>
                <c:pt idx="185">
                  <c:v>-0.41597102722764051</c:v>
                </c:pt>
                <c:pt idx="186">
                  <c:v>-0.42417175408352614</c:v>
                </c:pt>
                <c:pt idx="187">
                  <c:v>-0.43170692729584764</c:v>
                </c:pt>
                <c:pt idx="188">
                  <c:v>-0.43856342570163565</c:v>
                </c:pt>
                <c:pt idx="189">
                  <c:v>-0.44472919302375002</c:v>
                </c:pt>
                <c:pt idx="190">
                  <c:v>-0.45019325886474199</c:v>
                </c:pt>
                <c:pt idx="191">
                  <c:v>-0.45494575799689596</c:v>
                </c:pt>
                <c:pt idx="192">
                  <c:v>-0.45897794791486612</c:v>
                </c:pt>
                <c:pt idx="193">
                  <c:v>-0.46228222462004148</c:v>
                </c:pt>
                <c:pt idx="194">
                  <c:v>-0.46485213660855301</c:v>
                </c:pt>
                <c:pt idx="195">
                  <c:v>-0.46668239703767245</c:v>
                </c:pt>
                <c:pt idx="196">
                  <c:v>-0.4677688940482182</c:v>
                </c:pt>
                <c:pt idx="197">
                  <c:v>-0.46810869922350357</c:v>
                </c:pt>
                <c:pt idx="198">
                  <c:v>-0.46770007416831189</c:v>
                </c:pt>
                <c:pt idx="199">
                  <c:v>-0.46654247519436259</c:v>
                </c:pt>
                <c:pt idx="200">
                  <c:v>-0.46463655610174404</c:v>
                </c:pt>
                <c:pt idx="201">
                  <c:v>-0.46198416904881456</c:v>
                </c:pt>
                <c:pt idx="202">
                  <c:v>-0.45858836350612225</c:v>
                </c:pt>
                <c:pt idx="203">
                  <c:v>-0.4544533832929521</c:v>
                </c:pt>
                <c:pt idx="204">
                  <c:v>-0.44958466169817179</c:v>
                </c:pt>
                <c:pt idx="205">
                  <c:v>-0.44398881469012297</c:v>
                </c:pt>
                <c:pt idx="206">
                  <c:v>-0.43767363222335842</c:v>
                </c:pt>
                <c:pt idx="207">
                  <c:v>-0.43064806765308739</c:v>
                </c:pt>
                <c:pt idx="208">
                  <c:v>-0.42292222527125994</c:v>
                </c:pt>
                <c:pt idx="209">
                  <c:v>-0.4145073459811876</c:v>
                </c:pt>
                <c:pt idx="210">
                  <c:v>-0.40541579113068121</c:v>
                </c:pt>
                <c:pt idx="211">
                  <c:v>-0.39566102452660556</c:v>
                </c:pt>
                <c:pt idx="212">
                  <c:v>-0.38525759265671988</c:v>
                </c:pt>
                <c:pt idx="213">
                  <c:v>-0.37422110314759255</c:v>
                </c:pt>
                <c:pt idx="214">
                  <c:v>-0.36256820149021401</c:v>
                </c:pt>
                <c:pt idx="215">
                  <c:v>-0.35031654606779933</c:v>
                </c:pt>
                <c:pt idx="216">
                  <c:v>-0.33748478152300027</c:v>
                </c:pt>
                <c:pt idx="217">
                  <c:v>-0.32409251050449289</c:v>
                </c:pt>
                <c:pt idx="218">
                  <c:v>-0.31016026383554923</c:v>
                </c:pt>
                <c:pt idx="219">
                  <c:v>-0.29570946914979784</c:v>
                </c:pt>
                <c:pt idx="220">
                  <c:v>-0.28076241804190893</c:v>
                </c:pt>
                <c:pt idx="221">
                  <c:v>-0.26534223178338168</c:v>
                </c:pt>
                <c:pt idx="222">
                  <c:v>-0.24947282565598669</c:v>
                </c:pt>
                <c:pt idx="223">
                  <c:v>-0.23317887195773832</c:v>
                </c:pt>
                <c:pt idx="224">
                  <c:v>-0.21648576173844039</c:v>
                </c:pt>
                <c:pt idx="225">
                  <c:v>-0.19941956532401006</c:v>
                </c:pt>
                <c:pt idx="226">
                  <c:v>-0.18200699169079901</c:v>
                </c:pt>
                <c:pt idx="227">
                  <c:v>-0.16427534675306876</c:v>
                </c:pt>
                <c:pt idx="228">
                  <c:v>-0.1462524906286333</c:v>
                </c:pt>
                <c:pt idx="229">
                  <c:v>-0.12796679394939289</c:v>
                </c:pt>
                <c:pt idx="230">
                  <c:v>-0.10944709328514665</c:v>
                </c:pt>
                <c:pt idx="231">
                  <c:v>-9.0722645750582281E-2</c:v>
                </c:pt>
                <c:pt idx="232">
                  <c:v>-7.1823082866759966E-2</c:v>
                </c:pt>
                <c:pt idx="233">
                  <c:v>-5.2778363749738405E-2</c:v>
                </c:pt>
                <c:pt idx="234">
                  <c:v>-3.3618727700129192E-2</c:v>
                </c:pt>
                <c:pt idx="235">
                  <c:v>-1.4374646268520388E-2</c:v>
                </c:pt>
                <c:pt idx="236">
                  <c:v>4.9232251274086208E-3</c:v>
                </c:pt>
                <c:pt idx="237">
                  <c:v>2.4244095957367269E-2</c:v>
                </c:pt>
                <c:pt idx="238">
                  <c:v>4.3557089627122063E-2</c:v>
                </c:pt>
                <c:pt idx="239">
                  <c:v>6.283129274334423E-2</c:v>
                </c:pt>
                <c:pt idx="240">
                  <c:v>8.2035804516164712E-2</c:v>
                </c:pt>
                <c:pt idx="241">
                  <c:v>0.10113978622059414</c:v>
                </c:pt>
                <c:pt idx="242">
                  <c:v>0.12011251063779858</c:v>
                </c:pt>
                <c:pt idx="243">
                  <c:v>0.13892341139705006</c:v>
                </c:pt>
                <c:pt idx="244">
                  <c:v>0.15754213213928112</c:v>
                </c:pt>
                <c:pt idx="245">
                  <c:v>0.17593857542327682</c:v>
                </c:pt>
                <c:pt idx="246">
                  <c:v>0.19408295129584899</c:v>
                </c:pt>
                <c:pt idx="247">
                  <c:v>0.21194582544774462</c:v>
                </c:pt>
                <c:pt idx="248">
                  <c:v>0.22949816687756702</c:v>
                </c:pt>
                <c:pt idx="249">
                  <c:v>0.24671139498667299</c:v>
                </c:pt>
                <c:pt idx="250">
                  <c:v>0.26355742602877491</c:v>
                </c:pt>
                <c:pt idx="251">
                  <c:v>0.28000871883889816</c:v>
                </c:pt>
                <c:pt idx="252">
                  <c:v>0.29603831976737538</c:v>
                </c:pt>
                <c:pt idx="253">
                  <c:v>0.31161990674571027</c:v>
                </c:pt>
                <c:pt idx="254">
                  <c:v>0.32672783241241687</c:v>
                </c:pt>
                <c:pt idx="255">
                  <c:v>0.34133716622833093</c:v>
                </c:pt>
                <c:pt idx="256">
                  <c:v>0.35542373551238515</c:v>
                </c:pt>
                <c:pt idx="257">
                  <c:v>0.3689641653304741</c:v>
                </c:pt>
                <c:pt idx="258">
                  <c:v>0.38193591717174274</c:v>
                </c:pt>
                <c:pt idx="259">
                  <c:v>0.39431732634848321</c:v>
                </c:pt>
                <c:pt idx="260">
                  <c:v>0.40608763805774933</c:v>
                </c:pt>
                <c:pt idx="261">
                  <c:v>0.41722704204485694</c:v>
                </c:pt>
                <c:pt idx="262">
                  <c:v>0.42771670581107268</c:v>
                </c:pt>
                <c:pt idx="263">
                  <c:v>0.43753880631001679</c:v>
                </c:pt>
                <c:pt idx="264">
                  <c:v>0.446676560079663</c:v>
                </c:pt>
                <c:pt idx="265">
                  <c:v>0.45511425175921333</c:v>
                </c:pt>
                <c:pt idx="266">
                  <c:v>0.46283726094263578</c:v>
                </c:pt>
                <c:pt idx="267">
                  <c:v>0.46983208732324394</c:v>
                </c:pt>
                <c:pt idx="268">
                  <c:v>0.47608637408634424</c:v>
                </c:pt>
                <c:pt idx="269">
                  <c:v>0.48158892950972687</c:v>
                </c:pt>
                <c:pt idx="270">
                  <c:v>0.48632974673457147</c:v>
                </c:pt>
                <c:pt idx="271">
                  <c:v>0.4903000216722006</c:v>
                </c:pt>
                <c:pt idx="272">
                  <c:v>0.49349216901505438</c:v>
                </c:pt>
                <c:pt idx="273">
                  <c:v>0.49589983632323287</c:v>
                </c:pt>
                <c:pt idx="274">
                  <c:v>0.49751791616098706</c:v>
                </c:pt>
                <c:pt idx="275">
                  <c:v>0.49834255626062429</c:v>
                </c:pt>
                <c:pt idx="276">
                  <c:v>0.49837116769440387</c:v>
                </c:pt>
                <c:pt idx="277">
                  <c:v>0.49760243103816648</c:v>
                </c:pt>
                <c:pt idx="278">
                  <c:v>0.49603630051361824</c:v>
                </c:pt>
                <c:pt idx="279">
                  <c:v>0.49367400609940881</c:v>
                </c:pt>
                <c:pt idx="280">
                  <c:v>0.49051805360437778</c:v>
                </c:pt>
                <c:pt idx="281">
                  <c:v>0.48657222269958733</c:v>
                </c:pt>
                <c:pt idx="282">
                  <c:v>0.48184156290903035</c:v>
                </c:pt>
                <c:pt idx="283">
                  <c:v>0.47633238756215401</c:v>
                </c:pt>
                <c:pt idx="284">
                  <c:v>0.470052265714623</c:v>
                </c:pt>
                <c:pt idx="285">
                  <c:v>0.4630100120469931</c:v>
                </c:pt>
                <c:pt idx="286">
                  <c:v>0.45521567475421898</c:v>
                </c:pt>
                <c:pt idx="287">
                  <c:v>0.44668052144217013</c:v>
                </c:pt>
                <c:pt idx="288">
                  <c:v>0.43741702305051494</c:v>
                </c:pt>
                <c:pt idx="289">
                  <c:v>0.42743883582455189</c:v>
                </c:pt>
                <c:pt idx="290">
                  <c:v>0.41676078136170858</c:v>
                </c:pt>
                <c:pt idx="291">
                  <c:v>0.40539882476154498</c:v>
                </c:pt>
                <c:pt idx="292">
                  <c:v>0.39337005091120314</c:v>
                </c:pt>
                <c:pt idx="293">
                  <c:v>0.3806926389412435</c:v>
                </c:pt>
                <c:pt idx="294">
                  <c:v>0.36738583488982468</c:v>
                </c:pt>
                <c:pt idx="295">
                  <c:v>0.35346992261610061</c:v>
                </c:pt>
                <c:pt idx="296">
                  <c:v>0.33896619300655345</c:v>
                </c:pt>
                <c:pt idx="297">
                  <c:v>0.32389691152081973</c:v>
                </c:pt>
                <c:pt idx="298">
                  <c:v>0.30828528412627643</c:v>
                </c:pt>
                <c:pt idx="299">
                  <c:v>0.29215542167329833</c:v>
                </c:pt>
                <c:pt idx="300">
                  <c:v>0.27553230276571899</c:v>
                </c:pt>
                <c:pt idx="301">
                  <c:v>0.25844173518346314</c:v>
                </c:pt>
                <c:pt idx="302">
                  <c:v>0.24091031591678139</c:v>
                </c:pt>
                <c:pt idx="303">
                  <c:v>0.22296538987380524</c:v>
                </c:pt>
                <c:pt idx="304">
                  <c:v>0.20463500732536388</c:v>
                </c:pt>
                <c:pt idx="305">
                  <c:v>0.18594788015312361</c:v>
                </c:pt>
                <c:pt idx="306">
                  <c:v>0.16693333696916368</c:v>
                </c:pt>
                <c:pt idx="307">
                  <c:v>0.14762127717695703</c:v>
                </c:pt>
                <c:pt idx="308">
                  <c:v>0.12804212404560056</c:v>
                </c:pt>
                <c:pt idx="309">
                  <c:v>0.10822677687076186</c:v>
                </c:pt>
                <c:pt idx="310">
                  <c:v>8.8206562297449304E-2</c:v>
                </c:pt>
                <c:pt idx="311">
                  <c:v>6.8013184881142649E-2</c:v>
                </c:pt>
                <c:pt idx="312">
                  <c:v>4.767867696516187E-2</c:v>
                </c:pt>
                <c:pt idx="313">
                  <c:v>2.7235347953370355E-2</c:v>
                </c:pt>
                <c:pt idx="314">
                  <c:v>6.7157330584354941E-3</c:v>
                </c:pt>
                <c:pt idx="315">
                  <c:v>-1.3847458393225676E-2</c:v>
                </c:pt>
                <c:pt idx="316">
                  <c:v>-3.4421395017781256E-2</c:v>
                </c:pt>
                <c:pt idx="317">
                  <c:v>-5.4973175708905857E-2</c:v>
                </c:pt>
                <c:pt idx="318">
                  <c:v>-7.5469882168002947E-2</c:v>
                </c:pt>
                <c:pt idx="319">
                  <c:v>-9.5878631545965765E-2</c:v>
                </c:pt>
                <c:pt idx="320">
                  <c:v>-0.11616662911245892</c:v>
                </c:pt>
                <c:pt idx="321">
                  <c:v>-0.13630122086848029</c:v>
                </c:pt>
                <c:pt idx="322">
                  <c:v>-0.15624994601792</c:v>
                </c:pt>
                <c:pt idx="323">
                  <c:v>-0.175980589213971</c:v>
                </c:pt>
                <c:pt idx="324">
                  <c:v>-0.19546123249639424</c:v>
                </c:pt>
                <c:pt idx="325">
                  <c:v>-0.2146603068360734</c:v>
                </c:pt>
                <c:pt idx="326">
                  <c:v>-0.2335466432037592</c:v>
                </c:pt>
                <c:pt idx="327">
                  <c:v>-0.25208952308050731</c:v>
                </c:pt>
                <c:pt idx="328">
                  <c:v>-0.27025872832812864</c:v>
                </c:pt>
                <c:pt idx="329">
                  <c:v>-0.28802459033882277</c:v>
                </c:pt>
                <c:pt idx="330">
                  <c:v>-0.30535803838419034</c:v>
                </c:pt>
                <c:pt idx="331">
                  <c:v>-0.32223064708501659</c:v>
                </c:pt>
                <c:pt idx="332">
                  <c:v>-0.33861468292442815</c:v>
                </c:pt>
                <c:pt idx="333">
                  <c:v>-0.35448314972850298</c:v>
                </c:pt>
                <c:pt idx="334">
                  <c:v>-0.36980983303990017</c:v>
                </c:pt>
                <c:pt idx="335">
                  <c:v>-0.38456934331173104</c:v>
                </c:pt>
                <c:pt idx="336">
                  <c:v>-0.39873715785069752</c:v>
                </c:pt>
                <c:pt idx="337">
                  <c:v>-0.41228966144036649</c:v>
                </c:pt>
                <c:pt idx="338">
                  <c:v>-0.42520418557747319</c:v>
                </c:pt>
                <c:pt idx="339">
                  <c:v>-0.43745904625627591</c:v>
                </c:pt>
                <c:pt idx="340">
                  <c:v>-0.44903358023815465</c:v>
                </c:pt>
                <c:pt idx="341">
                  <c:v>-0.45990817974602294</c:v>
                </c:pt>
                <c:pt idx="342">
                  <c:v>-0.47006432552551108</c:v>
                </c:pt>
                <c:pt idx="343">
                  <c:v>-0.47948461821740518</c:v>
                </c:pt>
                <c:pt idx="344">
                  <c:v>-0.48815280798845828</c:v>
                </c:pt>
                <c:pt idx="345">
                  <c:v>-0.49605382237036377</c:v>
                </c:pt>
                <c:pt idx="346">
                  <c:v>-0.50317379225948755</c:v>
                </c:pt>
                <c:pt idx="347">
                  <c:v>-0.50950007603281922</c:v>
                </c:pt>
                <c:pt idx="348">
                  <c:v>-0.51502128173853545</c:v>
                </c:pt>
                <c:pt idx="349">
                  <c:v>-0.51972728732259921</c:v>
                </c:pt>
                <c:pt idx="350">
                  <c:v>-0.52360925885588139</c:v>
                </c:pt>
                <c:pt idx="351">
                  <c:v>-0.52665966672944764</c:v>
                </c:pt>
                <c:pt idx="352">
                  <c:v>-0.5288722997888442</c:v>
                </c:pt>
                <c:pt idx="353">
                  <c:v>-0.53024227738147378</c:v>
                </c:pt>
                <c:pt idx="354">
                  <c:v>-0.53076605929444132</c:v>
                </c:pt>
                <c:pt idx="355">
                  <c:v>-0.53044145356359851</c:v>
                </c:pt>
                <c:pt idx="356">
                  <c:v>-0.5292676221378847</c:v>
                </c:pt>
                <c:pt idx="357">
                  <c:v>-0.52724508438646911</c:v>
                </c:pt>
                <c:pt idx="358">
                  <c:v>-0.52437571843963282</c:v>
                </c:pt>
                <c:pt idx="359">
                  <c:v>-0.52066276035777814</c:v>
                </c:pt>
                <c:pt idx="360">
                  <c:v>-0.51611080112642038</c:v>
                </c:pt>
                <c:pt idx="361">
                  <c:v>-0.51072578147849013</c:v>
                </c:pt>
                <c:pt idx="362">
                  <c:v>-0.50451498454875787</c:v>
                </c:pt>
                <c:pt idx="363">
                  <c:v>-0.49748702636865966</c:v>
                </c:pt>
                <c:pt idx="364">
                  <c:v>-0.48965184421328317</c:v>
                </c:pt>
                <c:pt idx="365">
                  <c:v>-0.48102068281571764</c:v>
                </c:pt>
                <c:pt idx="366">
                  <c:v>-0.47160607846741054</c:v>
                </c:pt>
                <c:pt idx="367">
                  <c:v>-0.46142184102659772</c:v>
                </c:pt>
                <c:pt idx="368">
                  <c:v>-0.45048303386023802</c:v>
                </c:pt>
                <c:pt idx="369">
                  <c:v>-0.43880595174823539</c:v>
                </c:pt>
                <c:pt idx="370">
                  <c:v>-0.42640809678205688</c:v>
                </c:pt>
                <c:pt idx="371">
                  <c:v>-0.41330815229308082</c:v>
                </c:pt>
                <c:pt idx="372">
                  <c:v>-0.39952595484925268</c:v>
                </c:pt>
                <c:pt idx="373">
                  <c:v>-0.38508246436175697</c:v>
                </c:pt>
                <c:pt idx="374">
                  <c:v>-0.36999973234650174</c:v>
                </c:pt>
                <c:pt idx="375">
                  <c:v>-0.35430086838826791</c:v>
                </c:pt>
                <c:pt idx="376">
                  <c:v>-0.33801000485828031</c:v>
                </c:pt>
                <c:pt idx="377">
                  <c:v>-0.32115225993886998</c:v>
                </c:pt>
                <c:pt idx="378">
                  <c:v>-0.30375369901168803</c:v>
                </c:pt>
                <c:pt idx="379">
                  <c:v>-0.28584129446860307</c:v>
                </c:pt>
                <c:pt idx="380">
                  <c:v>-0.26744288400709865</c:v>
                </c:pt>
                <c:pt idx="381">
                  <c:v>-0.24858712747444608</c:v>
                </c:pt>
                <c:pt idx="382">
                  <c:v>-0.22930346232738139</c:v>
                </c:pt>
                <c:pt idx="383">
                  <c:v>-0.20962205777635751</c:v>
                </c:pt>
                <c:pt idx="384">
                  <c:v>-0.18957376768561077</c:v>
                </c:pt>
                <c:pt idx="385">
                  <c:v>-0.16919008230242005</c:v>
                </c:pt>
                <c:pt idx="386">
                  <c:v>-0.1485030788909342</c:v>
                </c:pt>
                <c:pt idx="387">
                  <c:v>-0.12754537134776356</c:v>
                </c:pt>
                <c:pt idx="388">
                  <c:v>-0.10635005887836745</c:v>
                </c:pt>
                <c:pt idx="389">
                  <c:v>-8.4950673814815844E-2</c:v>
                </c:pt>
                <c:pt idx="390">
                  <c:v>-6.3381128657056945E-2</c:v>
                </c:pt>
                <c:pt idx="391">
                  <c:v>-4.1675662421195296E-2</c:v>
                </c:pt>
                <c:pt idx="392">
                  <c:v>-1.986878637948333E-2</c:v>
                </c:pt>
                <c:pt idx="393">
                  <c:v>2.0047707221035257E-3</c:v>
                </c:pt>
                <c:pt idx="394">
                  <c:v>2.3910117881897553E-2</c:v>
                </c:pt>
                <c:pt idx="395">
                  <c:v>4.5812257408536228E-2</c:v>
                </c:pt>
                <c:pt idx="396">
                  <c:v>6.7676140746563876E-2</c:v>
                </c:pt>
                <c:pt idx="397">
                  <c:v>8.9466724472736903E-2</c:v>
                </c:pt>
                <c:pt idx="398">
                  <c:v>0.11114902637371735</c:v>
                </c:pt>
                <c:pt idx="399">
                  <c:v>0.13268818151554046</c:v>
                </c:pt>
                <c:pt idx="400">
                  <c:v>0.15404949821516473</c:v>
                </c:pt>
              </c:numCache>
            </c:numRef>
          </c:yVal>
        </c:ser>
        <c:axId val="63289600"/>
        <c:axId val="63299584"/>
      </c:scatterChart>
      <c:valAx>
        <c:axId val="63289600"/>
        <c:scaling>
          <c:orientation val="minMax"/>
          <c:max val="4"/>
        </c:scaling>
        <c:axPos val="b"/>
        <c:minorGridlines/>
        <c:numFmt formatCode="General" sourceLinked="1"/>
        <c:tickLblPos val="nextTo"/>
        <c:crossAx val="63299584"/>
        <c:crosses val="autoZero"/>
        <c:crossBetween val="midCat"/>
        <c:minorUnit val="1"/>
      </c:valAx>
      <c:valAx>
        <c:axId val="63299584"/>
        <c:scaling>
          <c:orientation val="minMax"/>
          <c:max val="0.8"/>
          <c:min val="-0.8"/>
        </c:scaling>
        <c:axPos val="l"/>
        <c:majorGridlines/>
        <c:numFmt formatCode="General" sourceLinked="1"/>
        <c:tickLblPos val="nextTo"/>
        <c:crossAx val="63289600"/>
        <c:crosses val="autoZero"/>
        <c:crossBetween val="midCat"/>
        <c:majorUnit val="0.4"/>
        <c:minorUnit val="0.4"/>
      </c:valAx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x2(t)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'oscilador tauII'!$D$2</c:f>
              <c:strCache>
                <c:ptCount val="1"/>
                <c:pt idx="0">
                  <c:v>x2(t)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'oscilador tauII'!$B$3:$B$7003</c:f>
              <c:numCache>
                <c:formatCode>General</c:formatCode>
                <c:ptCount val="7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</c:numCache>
            </c:numRef>
          </c:xVal>
          <c:yVal>
            <c:numRef>
              <c:f>'oscilador tauII'!$D$3:$D$7002</c:f>
              <c:numCache>
                <c:formatCode>General</c:formatCode>
                <c:ptCount val="7000"/>
                <c:pt idx="0">
                  <c:v>0.1</c:v>
                </c:pt>
                <c:pt idx="1">
                  <c:v>9.984000000000004E-2</c:v>
                </c:pt>
                <c:pt idx="2">
                  <c:v>9.9520000000000053E-2</c:v>
                </c:pt>
                <c:pt idx="3">
                  <c:v>9.9040256000000063E-2</c:v>
                </c:pt>
                <c:pt idx="4">
                  <c:v>9.8401280000000049E-2</c:v>
                </c:pt>
                <c:pt idx="5">
                  <c:v>9.7603839590400088E-2</c:v>
                </c:pt>
                <c:pt idx="6">
                  <c:v>9.6648957132800084E-2</c:v>
                </c:pt>
                <c:pt idx="7">
                  <c:v>9.5537908531855453E-2</c:v>
                </c:pt>
                <c:pt idx="8">
                  <c:v>9.4272221599498343E-2</c:v>
                </c:pt>
                <c:pt idx="9">
                  <c:v>9.2853674013490248E-2</c:v>
                </c:pt>
                <c:pt idx="10">
                  <c:v>9.1284290872922974E-2</c:v>
                </c:pt>
                <c:pt idx="11">
                  <c:v>8.9566341853934112E-2</c:v>
                </c:pt>
                <c:pt idx="12">
                  <c:v>8.7702337969548572E-2</c:v>
                </c:pt>
                <c:pt idx="13">
                  <c:v>8.5695027938196736E-2</c:v>
                </c:pt>
                <c:pt idx="14">
                  <c:v>8.3547394166093636E-2</c:v>
                </c:pt>
                <c:pt idx="15">
                  <c:v>8.1262648349289424E-2</c:v>
                </c:pt>
                <c:pt idx="16">
                  <c:v>7.8844226701819439E-2</c:v>
                </c:pt>
                <c:pt idx="17">
                  <c:v>7.6295784816990592E-2</c:v>
                </c:pt>
                <c:pt idx="18">
                  <c:v>7.3621192169438812E-2</c:v>
                </c:pt>
                <c:pt idx="19">
                  <c:v>7.0824526266179869E-2</c:v>
                </c:pt>
                <c:pt idx="20">
                  <c:v>6.7910066455449836E-2</c:v>
                </c:pt>
                <c:pt idx="21">
                  <c:v>6.4882287402693903E-2</c:v>
                </c:pt>
                <c:pt idx="22">
                  <c:v>6.1745852243609241E-2</c:v>
                </c:pt>
                <c:pt idx="23">
                  <c:v>5.8505605424680279E-2</c:v>
                </c:pt>
                <c:pt idx="24">
                  <c:v>5.5166565242161535E-2</c:v>
                </c:pt>
                <c:pt idx="25">
                  <c:v>5.1733916090963311E-2</c:v>
                </c:pt>
                <c:pt idx="26">
                  <c:v>4.8213000435377622E-2</c:v>
                </c:pt>
                <c:pt idx="27">
                  <c:v>4.4609310514046395E-2</c:v>
                </c:pt>
                <c:pt idx="28">
                  <c:v>4.0928479792018566E-2</c:v>
                </c:pt>
                <c:pt idx="29">
                  <c:v>3.7176274173168225E-2</c:v>
                </c:pt>
                <c:pt idx="30">
                  <c:v>3.3358582986650703E-2</c:v>
                </c:pt>
                <c:pt idx="31">
                  <c:v>2.9481409761456065E-2</c:v>
                </c:pt>
                <c:pt idx="32">
                  <c:v>2.5550862803482829E-2</c:v>
                </c:pt>
                <c:pt idx="33">
                  <c:v>2.1573145589891238E-2</c:v>
                </c:pt>
                <c:pt idx="34">
                  <c:v>1.7554546995814071E-2</c:v>
                </c:pt>
                <c:pt idx="35">
                  <c:v>1.3501431368793108E-2</c:v>
                </c:pt>
                <c:pt idx="36">
                  <c:v>9.4202284665788148E-3</c:v>
                </c:pt>
                <c:pt idx="37">
                  <c:v>5.3174232741744504E-3</c:v>
                </c:pt>
                <c:pt idx="38">
                  <c:v>1.1995457162235839E-3</c:v>
                </c:pt>
                <c:pt idx="39">
                  <c:v>-2.9268397189660092E-3</c:v>
                </c:pt>
                <c:pt idx="40">
                  <c:v>-7.0551444273015381E-3</c:v>
                </c:pt>
                <c:pt idx="41">
                  <c:v>-1.1178766192086721E-2</c:v>
                </c:pt>
                <c:pt idx="42">
                  <c:v>-1.5291099725788203E-2</c:v>
                </c:pt>
                <c:pt idx="43">
                  <c:v>-1.9385547233582365E-2</c:v>
                </c:pt>
                <c:pt idx="44">
                  <c:v>-2.3455528981815271E-2</c:v>
                </c:pt>
                <c:pt idx="45">
                  <c:v>-2.7494493854474427E-2</c:v>
                </c:pt>
                <c:pt idx="46">
                  <c:v>-3.1495929880762691E-2</c:v>
                </c:pt>
                <c:pt idx="47">
                  <c:v>-3.5453374716883826E-2</c:v>
                </c:pt>
                <c:pt idx="48">
                  <c:v>-3.9360426065195721E-2</c:v>
                </c:pt>
                <c:pt idx="49">
                  <c:v>-4.3210752013960546E-2</c:v>
                </c:pt>
                <c:pt idx="50">
                  <c:v>-4.6998101281021096E-2</c:v>
                </c:pt>
                <c:pt idx="51">
                  <c:v>-5.0716313344859355E-2</c:v>
                </c:pt>
                <c:pt idx="52">
                  <c:v>-5.4359328446647925E-2</c:v>
                </c:pt>
                <c:pt idx="53">
                  <c:v>-5.7921197447084717E-2</c:v>
                </c:pt>
                <c:pt idx="54">
                  <c:v>-6.1396091522006938E-2</c:v>
                </c:pt>
                <c:pt idx="55">
                  <c:v>-6.4778311681013792E-2</c:v>
                </c:pt>
                <c:pt idx="56">
                  <c:v>-6.8062298093585438E-2</c:v>
                </c:pt>
                <c:pt idx="57">
                  <c:v>-7.1242639207467429E-2</c:v>
                </c:pt>
                <c:pt idx="58">
                  <c:v>-7.4314080644399733E-2</c:v>
                </c:pt>
                <c:pt idx="59">
                  <c:v>-7.7271533858600042E-2</c:v>
                </c:pt>
                <c:pt idx="60">
                  <c:v>-8.0110084543769361E-2</c:v>
                </c:pt>
                <c:pt idx="61">
                  <c:v>-8.2825000774764873E-2</c:v>
                </c:pt>
                <c:pt idx="62">
                  <c:v>-8.5411740870490402E-2</c:v>
                </c:pt>
                <c:pt idx="63">
                  <c:v>-8.7865960964976272E-2</c:v>
                </c:pt>
                <c:pt idx="64">
                  <c:v>-9.0183522274069353E-2</c:v>
                </c:pt>
                <c:pt idx="65">
                  <c:v>-9.236049804561848E-2</c:v>
                </c:pt>
                <c:pt idx="66">
                  <c:v>-9.4393180181529104E-2</c:v>
                </c:pt>
                <c:pt idx="67">
                  <c:v>-9.6278085520566742E-2</c:v>
                </c:pt>
                <c:pt idx="68">
                  <c:v>-9.8011961771313952E-2</c:v>
                </c:pt>
                <c:pt idx="69">
                  <c:v>-9.9591793085228225E-2</c:v>
                </c:pt>
                <c:pt idx="70">
                  <c:v>-0.1010148052603084</c:v>
                </c:pt>
                <c:pt idx="71">
                  <c:v>-0.1022784705664522</c:v>
                </c:pt>
                <c:pt idx="72">
                  <c:v>-0.10338051218417953</c:v>
                </c:pt>
                <c:pt idx="73">
                  <c:v>-0.10431890824900052</c:v>
                </c:pt>
                <c:pt idx="74">
                  <c:v>-0.10509189549432682</c:v>
                </c:pt>
                <c:pt idx="75">
                  <c:v>-0.10569797248645472</c:v>
                </c:pt>
                <c:pt idx="76">
                  <c:v>-0.1061359024457917</c:v>
                </c:pt>
                <c:pt idx="77">
                  <c:v>-0.10640471564915037</c:v>
                </c:pt>
                <c:pt idx="78">
                  <c:v>-0.10650371140859574</c:v>
                </c:pt>
                <c:pt idx="79">
                  <c:v>-0.1064324596230025</c:v>
                </c:pt>
                <c:pt idx="80">
                  <c:v>-0.10619080189915552</c:v>
                </c:pt>
                <c:pt idx="81">
                  <c:v>-0.10577885223991168</c:v>
                </c:pt>
                <c:pt idx="82">
                  <c:v>-0.10519699729762921</c:v>
                </c:pt>
                <c:pt idx="83">
                  <c:v>-0.10444589619176292</c:v>
                </c:pt>
                <c:pt idx="84">
                  <c:v>-0.10352647989022037</c:v>
                </c:pt>
                <c:pt idx="85">
                  <c:v>-0.10243995015477103</c:v>
                </c:pt>
                <c:pt idx="86">
                  <c:v>-0.10118777805149734</c:v>
                </c:pt>
                <c:pt idx="87">
                  <c:v>-9.9771702027976E-2</c:v>
                </c:pt>
                <c:pt idx="88">
                  <c:v>-9.8193725559572245E-2</c:v>
                </c:pt>
                <c:pt idx="89">
                  <c:v>-9.6456114367923784E-2</c:v>
                </c:pt>
                <c:pt idx="90">
                  <c:v>-9.4561393215379971E-2</c:v>
                </c:pt>
                <c:pt idx="91">
                  <c:v>-9.2512342279847462E-2</c:v>
                </c:pt>
                <c:pt idx="92">
                  <c:v>-9.031199311517038E-2</c:v>
                </c:pt>
                <c:pt idx="93">
                  <c:v>-8.7963624202845536E-2</c:v>
                </c:pt>
                <c:pt idx="94">
                  <c:v>-8.5470756101536413E-2</c:v>
                </c:pt>
                <c:pt idx="95">
                  <c:v>-8.2837146201502718E-2</c:v>
                </c:pt>
                <c:pt idx="96">
                  <c:v>-8.0066783091706617E-2</c:v>
                </c:pt>
                <c:pt idx="97">
                  <c:v>-7.7163880547988048E-2</c:v>
                </c:pt>
                <c:pt idx="98">
                  <c:v>-7.4132871151322777E-2</c:v>
                </c:pt>
                <c:pt idx="99">
                  <c:v>-7.0978399545780668E-2</c:v>
                </c:pt>
                <c:pt idx="100">
                  <c:v>-6.7705315346396497E-2</c:v>
                </c:pt>
                <c:pt idx="101">
                  <c:v>-6.4318665707739059E-2</c:v>
                </c:pt>
                <c:pt idx="102">
                  <c:v>-6.0823687564527447E-2</c:v>
                </c:pt>
                <c:pt idx="103">
                  <c:v>-5.7225799556183385E-2</c:v>
                </c:pt>
                <c:pt idx="104">
                  <c:v>-5.3530593647736074E-2</c:v>
                </c:pt>
                <c:pt idx="105">
                  <c:v>-4.9743826459998954E-2</c:v>
                </c:pt>
                <c:pt idx="106">
                  <c:v>-4.5871410322425366E-2</c:v>
                </c:pt>
                <c:pt idx="107">
                  <c:v>-4.1919404062515778E-2</c:v>
                </c:pt>
                <c:pt idx="108">
                  <c:v>-3.7894003546090384E-2</c:v>
                </c:pt>
                <c:pt idx="109">
                  <c:v>-3.3801531983164899E-2</c:v>
                </c:pt>
                <c:pt idx="110">
                  <c:v>-2.9648430014565654E-2</c:v>
                </c:pt>
                <c:pt idx="111">
                  <c:v>-2.5441245594793441E-2</c:v>
                </c:pt>
                <c:pt idx="112">
                  <c:v>-2.1186623686997828E-2</c:v>
                </c:pt>
                <c:pt idx="113">
                  <c:v>-1.6891295786250544E-2</c:v>
                </c:pt>
                <c:pt idx="114">
                  <c:v>-1.2562069287604158E-2</c:v>
                </c:pt>
                <c:pt idx="115">
                  <c:v>-8.2058167156995772E-3</c:v>
                </c:pt>
                <c:pt idx="116">
                  <c:v>-3.8294648329350233E-3</c:v>
                </c:pt>
                <c:pt idx="117">
                  <c:v>5.6001635657474899E-4</c:v>
                </c:pt>
                <c:pt idx="118">
                  <c:v>4.9556246898172186E-3</c:v>
                </c:pt>
                <c:pt idx="119">
                  <c:v>9.3503369968890703E-3</c:v>
                </c:pt>
                <c:pt idx="120">
                  <c:v>1.3737120304457314E-2</c:v>
                </c:pt>
                <c:pt idx="121">
                  <c:v>1.8108943072830536E-2</c:v>
                </c:pt>
                <c:pt idx="122">
                  <c:v>2.2458786448716534E-2</c:v>
                </c:pt>
                <c:pt idx="123">
                  <c:v>2.6779655515686094E-2</c:v>
                </c:pt>
                <c:pt idx="124">
                  <c:v>3.1064590524337715E-2</c:v>
                </c:pt>
                <c:pt idx="125">
                  <c:v>3.5306678084164135E-2</c:v>
                </c:pt>
                <c:pt idx="126">
                  <c:v>3.9499062299151712E-2</c:v>
                </c:pt>
                <c:pt idx="127">
                  <c:v>4.3634955829204639E-2</c:v>
                </c:pt>
                <c:pt idx="128">
                  <c:v>4.7707650859578912E-2</c:v>
                </c:pt>
                <c:pt idx="129">
                  <c:v>5.1710529960626375E-2</c:v>
                </c:pt>
                <c:pt idx="130">
                  <c:v>5.5637076820298587E-2</c:v>
                </c:pt>
                <c:pt idx="131">
                  <c:v>5.948088683203382E-2</c:v>
                </c:pt>
                <c:pt idx="132">
                  <c:v>6.3235677520856473E-2</c:v>
                </c:pt>
                <c:pt idx="133">
                  <c:v>6.6895298790747959E-2</c:v>
                </c:pt>
                <c:pt idx="134">
                  <c:v>7.0453742976606074E-2</c:v>
                </c:pt>
                <c:pt idx="135">
                  <c:v>7.3905154684398927E-2</c:v>
                </c:pt>
                <c:pt idx="136">
                  <c:v>7.7243840403429284E-2</c:v>
                </c:pt>
                <c:pt idx="137">
                  <c:v>8.0464277874964588E-2</c:v>
                </c:pt>
                <c:pt idx="138">
                  <c:v>8.3561125201854353E-2</c:v>
                </c:pt>
                <c:pt idx="139">
                  <c:v>8.652922968414424E-2</c:v>
                </c:pt>
                <c:pt idx="140">
                  <c:v>8.9363636366111193E-2</c:v>
                </c:pt>
                <c:pt idx="141">
                  <c:v>9.2059596280583494E-2</c:v>
                </c:pt>
                <c:pt idx="142">
                  <c:v>9.4612574376869943E-2</c:v>
                </c:pt>
                <c:pt idx="143">
                  <c:v>9.7018257119107512E-2</c:v>
                </c:pt>
                <c:pt idx="144">
                  <c:v>9.9272559742342073E-2</c:v>
                </c:pt>
                <c:pt idx="145">
                  <c:v>0.10137163315418604</c:v>
                </c:pt>
                <c:pt idx="146">
                  <c:v>0.10331187047044231</c:v>
                </c:pt>
                <c:pt idx="147">
                  <c:v>0.10508991317365184</c:v>
                </c:pt>
                <c:pt idx="148">
                  <c:v>0.10670265688410865</c:v>
                </c:pt>
                <c:pt idx="149">
                  <c:v>0.10814725673348767</c:v>
                </c:pt>
                <c:pt idx="150">
                  <c:v>0.10942113233185209</c:v>
                </c:pt>
                <c:pt idx="151">
                  <c:v>0.1105219723194429</c:v>
                </c:pt>
                <c:pt idx="152">
                  <c:v>0.1114477384953028</c:v>
                </c:pt>
                <c:pt idx="153">
                  <c:v>0.11219666951545156</c:v>
                </c:pt>
                <c:pt idx="154">
                  <c:v>0.11276728415400783</c:v>
                </c:pt>
                <c:pt idx="155">
                  <c:v>0.1131583841213394</c:v>
                </c:pt>
                <c:pt idx="156">
                  <c:v>0.11336905643402455</c:v>
                </c:pt>
                <c:pt idx="157">
                  <c:v>0.11339867533211556</c:v>
                </c:pt>
                <c:pt idx="158">
                  <c:v>0.11324690373991211</c:v>
                </c:pt>
                <c:pt idx="159">
                  <c:v>0.1129136942671773</c:v>
                </c:pt>
                <c:pt idx="160">
                  <c:v>0.11239928974845861</c:v>
                </c:pt>
                <c:pt idx="161">
                  <c:v>0.11170422331891246</c:v>
                </c:pt>
                <c:pt idx="162">
                  <c:v>0.11082931802576877</c:v>
                </c:pt>
                <c:pt idx="163">
                  <c:v>0.10977568597531483</c:v>
                </c:pt>
                <c:pt idx="164">
                  <c:v>0.10854472701601962</c:v>
                </c:pt>
                <c:pt idx="165">
                  <c:v>0.10713812695916392</c:v>
                </c:pt>
                <c:pt idx="166">
                  <c:v>0.10555785533908262</c:v>
                </c:pt>
                <c:pt idx="167">
                  <c:v>0.10380616271586662</c:v>
                </c:pt>
                <c:pt idx="168">
                  <c:v>0.10188557752410808</c:v>
                </c:pt>
                <c:pt idx="169">
                  <c:v>9.9798902472004208E-2</c:v>
                </c:pt>
                <c:pt idx="170">
                  <c:v>9.754921049586171E-2</c:v>
                </c:pt>
                <c:pt idx="171">
                  <c:v>9.5139840275764026E-2</c:v>
                </c:pt>
                <c:pt idx="172">
                  <c:v>9.2574391318873017E-2</c:v>
                </c:pt>
                <c:pt idx="173">
                  <c:v>8.9856718617540632E-2</c:v>
                </c:pt>
                <c:pt idx="174">
                  <c:v>8.6990926890098116E-2</c:v>
                </c:pt>
                <c:pt idx="175">
                  <c:v>8.3981364412867535E-2</c:v>
                </c:pt>
                <c:pt idx="176">
                  <c:v>8.0832616452612874E-2</c:v>
                </c:pt>
                <c:pt idx="177">
                  <c:v>7.7549498309297554E-2</c:v>
                </c:pt>
                <c:pt idx="178">
                  <c:v>7.4137047979658033E-2</c:v>
                </c:pt>
                <c:pt idx="179">
                  <c:v>7.0600518452723748E-2</c:v>
                </c:pt>
                <c:pt idx="180">
                  <c:v>6.6945369649021896E-2</c:v>
                </c:pt>
                <c:pt idx="181">
                  <c:v>6.3177260015795697E-2</c:v>
                </c:pt>
                <c:pt idx="182">
                  <c:v>5.9302037791131135E-2</c:v>
                </c:pt>
                <c:pt idx="183">
                  <c:v>5.5325731950441236E-2</c:v>
                </c:pt>
                <c:pt idx="184">
                  <c:v>5.125454284928551E-2</c:v>
                </c:pt>
                <c:pt idx="185">
                  <c:v>4.709483257700918E-2</c:v>
                </c:pt>
                <c:pt idx="186">
                  <c:v>4.2853115036173881E-2</c:v>
                </c:pt>
                <c:pt idx="187">
                  <c:v>3.8536045763215385E-2</c:v>
                </c:pt>
                <c:pt idx="188">
                  <c:v>3.4150411506199088E-2</c:v>
                </c:pt>
                <c:pt idx="189">
                  <c:v>2.9703119575961563E-2</c:v>
                </c:pt>
                <c:pt idx="190">
                  <c:v>2.5201186987314116E-2</c:v>
                </c:pt>
                <c:pt idx="191">
                  <c:v>2.0651729407345224E-2</c:v>
                </c:pt>
                <c:pt idx="192">
                  <c:v>1.6061949928196532E-2</c:v>
                </c:pt>
                <c:pt idx="193">
                  <c:v>1.1439127681996083E-2</c:v>
                </c:pt>
                <c:pt idx="194">
                  <c:v>6.7906063159106243E-3</c:v>
                </c:pt>
                <c:pt idx="195">
                  <c:v>2.1237823455338661E-3</c:v>
                </c:pt>
                <c:pt idx="196">
                  <c:v>-2.5539065949483496E-3</c:v>
                </c:pt>
                <c:pt idx="197">
                  <c:v>-7.2349935871833162E-3</c:v>
                </c:pt>
                <c:pt idx="198">
                  <c:v>-1.1911994328866471E-2</c:v>
                </c:pt>
                <c:pt idx="199">
                  <c:v>-1.6577419080810136E-2</c:v>
                </c:pt>
                <c:pt idx="200">
                  <c:v>-2.1223784641827403E-2</c:v>
                </c:pt>
                <c:pt idx="201">
                  <c:v>-2.5843626332315486E-2</c:v>
                </c:pt>
                <c:pt idx="202">
                  <c:v>-3.042950996737644E-2</c:v>
                </c:pt>
                <c:pt idx="203">
                  <c:v>-3.4974043800306095E-2</c:v>
                </c:pt>
                <c:pt idx="204">
                  <c:v>-3.9469890417287753E-2</c:v>
                </c:pt>
                <c:pt idx="205">
                  <c:v>-4.3909778564188831E-2</c:v>
                </c:pt>
                <c:pt idx="206">
                  <c:v>-4.8286514886422244E-2</c:v>
                </c:pt>
                <c:pt idx="207">
                  <c:v>-5.2592995562953056E-2</c:v>
                </c:pt>
                <c:pt idx="208">
                  <c:v>-5.6822217815665599E-2</c:v>
                </c:pt>
                <c:pt idx="209">
                  <c:v>-6.0967291275477425E-2</c:v>
                </c:pt>
                <c:pt idx="210">
                  <c:v>-6.5021449186784E-2</c:v>
                </c:pt>
                <c:pt idx="211">
                  <c:v>-6.8978059432050182E-2</c:v>
                </c:pt>
                <c:pt idx="212">
                  <c:v>-7.2830635358617168E-2</c:v>
                </c:pt>
                <c:pt idx="213">
                  <c:v>-7.6572846390093041E-2</c:v>
                </c:pt>
                <c:pt idx="214">
                  <c:v>-8.019852840499514E-2</c:v>
                </c:pt>
                <c:pt idx="215">
                  <c:v>-8.3701693865673082E-2</c:v>
                </c:pt>
                <c:pt idx="216">
                  <c:v>-8.707654168090305E-2</c:v>
                </c:pt>
                <c:pt idx="217">
                  <c:v>-9.0317466785947806E-2</c:v>
                </c:pt>
                <c:pt idx="218">
                  <c:v>-9.341906942430328E-2</c:v>
                </c:pt>
                <c:pt idx="219">
                  <c:v>-9.6376164115801341E-2</c:v>
                </c:pt>
                <c:pt idx="220">
                  <c:v>-9.9183788296220265E-2</c:v>
                </c:pt>
                <c:pt idx="221">
                  <c:v>-0.10183721061405407</c:v>
                </c:pt>
                <c:pt idx="222">
                  <c:v>-0.10433193887061391</c:v>
                </c:pt>
                <c:pt idx="223">
                  <c:v>-0.10666372759019127</c:v>
                </c:pt>
                <c:pt idx="224">
                  <c:v>-0.10882858520757566</c:v>
                </c:pt>
                <c:pt idx="225">
                  <c:v>-0.11082278086081564</c:v>
                </c:pt>
                <c:pt idx="226">
                  <c:v>-0.11264285077772362</c:v>
                </c:pt>
                <c:pt idx="227">
                  <c:v>-0.1142856042452543</c:v>
                </c:pt>
                <c:pt idx="228">
                  <c:v>-0.11574812915154063</c:v>
                </c:pt>
                <c:pt idx="229">
                  <c:v>-0.11702779709103454</c:v>
                </c:pt>
                <c:pt idx="230">
                  <c:v>-0.11812226802388598</c:v>
                </c:pt>
                <c:pt idx="231">
                  <c:v>-0.11902949448139183</c:v>
                </c:pt>
                <c:pt idx="232">
                  <c:v>-0.11974772531005941</c:v>
                </c:pt>
                <c:pt idx="233">
                  <c:v>-0.12027550894755681</c:v>
                </c:pt>
                <c:pt idx="234">
                  <c:v>-0.1206116962245581</c:v>
                </c:pt>
                <c:pt idx="235">
                  <c:v>-0.12075544268724332</c:v>
                </c:pt>
                <c:pt idx="236">
                  <c:v>-0.12070621043596926</c:v>
                </c:pt>
                <c:pt idx="237">
                  <c:v>-0.12046376947639557</c:v>
                </c:pt>
                <c:pt idx="238">
                  <c:v>-0.12002819858012441</c:v>
                </c:pt>
                <c:pt idx="239">
                  <c:v>-0.11939988565269097</c:v>
                </c:pt>
                <c:pt idx="240">
                  <c:v>-0.11857952760752938</c:v>
                </c:pt>
                <c:pt idx="241">
                  <c:v>-0.11756812974532346</c:v>
                </c:pt>
                <c:pt idx="242">
                  <c:v>-0.11636700463894552</c:v>
                </c:pt>
                <c:pt idx="243">
                  <c:v>-0.11497777052497507</c:v>
                </c:pt>
                <c:pt idx="244">
                  <c:v>-0.11340234920358228</c:v>
                </c:pt>
                <c:pt idx="245">
                  <c:v>-0.11164296344934964</c:v>
                </c:pt>
                <c:pt idx="246">
                  <c:v>-0.10970213393639118</c:v>
                </c:pt>
                <c:pt idx="247">
                  <c:v>-0.10758267568191378</c:v>
                </c:pt>
                <c:pt idx="248">
                  <c:v>-0.10528769401313817</c:v>
                </c:pt>
                <c:pt idx="249">
                  <c:v>-0.10282058006327148</c:v>
                </c:pt>
                <c:pt idx="250">
                  <c:v>-0.10018500580298378</c:v>
                </c:pt>
                <c:pt idx="251">
                  <c:v>-9.7384918614594862E-2</c:v>
                </c:pt>
                <c:pt idx="252">
                  <c:v>-9.4424535416921154E-2</c:v>
                </c:pt>
                <c:pt idx="253">
                  <c:v>-9.1308336349464253E-2</c:v>
                </c:pt>
                <c:pt idx="254">
                  <c:v>-8.8041058025340152E-2</c:v>
                </c:pt>
                <c:pt idx="255">
                  <c:v>-8.4627686363056898E-2</c:v>
                </c:pt>
                <c:pt idx="256">
                  <c:v>-8.1073449007933104E-2</c:v>
                </c:pt>
                <c:pt idx="257">
                  <c:v>-7.7383807354628589E-2</c:v>
                </c:pt>
                <c:pt idx="258">
                  <c:v>-7.3564448182911232E-2</c:v>
                </c:pt>
                <c:pt idx="259">
                  <c:v>-6.9621274919426282E-2</c:v>
                </c:pt>
                <c:pt idx="260">
                  <c:v>-6.5560398538849055E-2</c:v>
                </c:pt>
                <c:pt idx="261">
                  <c:v>-6.1388128118400546E-2</c:v>
                </c:pt>
                <c:pt idx="262">
                  <c:v>-5.71109610602899E-2</c:v>
                </c:pt>
                <c:pt idx="263">
                  <c:v>-5.2735572997189797E-2</c:v>
                </c:pt>
                <c:pt idx="264">
                  <c:v>-4.8268807396393242E-2</c:v>
                </c:pt>
                <c:pt idx="265">
                  <c:v>-4.3717664878801382E-2</c:v>
                </c:pt>
                <c:pt idx="266">
                  <c:v>-3.9089292269375103E-2</c:v>
                </c:pt>
                <c:pt idx="267">
                  <c:v>-3.4390971396142521E-2</c:v>
                </c:pt>
                <c:pt idx="268">
                  <c:v>-2.9630107655279368E-2</c:v>
                </c:pt>
                <c:pt idx="269">
                  <c:v>-2.4814218360182175E-2</c:v>
                </c:pt>
                <c:pt idx="270">
                  <c:v>-1.9950920892836531E-2</c:v>
                </c:pt>
                <c:pt idx="271">
                  <c:v>-1.5047920676114821E-2</c:v>
                </c:pt>
                <c:pt idx="272">
                  <c:v>-1.0112998985964133E-2</c:v>
                </c:pt>
                <c:pt idx="273">
                  <c:v>-5.1540006227320991E-3</c:v>
                </c:pt>
                <c:pt idx="274">
                  <c:v>-1.7882146112230182E-4</c:v>
                </c:pt>
                <c:pt idx="275">
                  <c:v>4.804604101483867E-3</c:v>
                </c:pt>
                <c:pt idx="276">
                  <c:v>9.7883157784278349E-3</c:v>
                </c:pt>
                <c:pt idx="277">
                  <c:v>1.4764340088809428E-2</c:v>
                </c:pt>
                <c:pt idx="278">
                  <c:v>1.9724703093945539E-2</c:v>
                </c:pt>
                <c:pt idx="279">
                  <c:v>2.4661443154939337E-2</c:v>
                </c:pt>
                <c:pt idx="280">
                  <c:v>2.9566623690983264E-2</c:v>
                </c:pt>
                <c:pt idx="281">
                  <c:v>3.4432345917978849E-2</c:v>
                </c:pt>
                <c:pt idx="282">
                  <c:v>3.9250761547069087E-2</c:v>
                </c:pt>
                <c:pt idx="283">
                  <c:v>4.4014085422690565E-2</c:v>
                </c:pt>
                <c:pt idx="284">
                  <c:v>4.8714608079836533E-2</c:v>
                </c:pt>
                <c:pt idx="285">
                  <c:v>5.3344708200306588E-2</c:v>
                </c:pt>
                <c:pt idx="286">
                  <c:v>5.7896864947848722E-2</c:v>
                </c:pt>
                <c:pt idx="287">
                  <c:v>6.2363670162270166E-2</c:v>
                </c:pt>
                <c:pt idx="288">
                  <c:v>6.6737840392775263E-2</c:v>
                </c:pt>
                <c:pt idx="289">
                  <c:v>7.1012228751020534E-2</c:v>
                </c:pt>
                <c:pt idx="290">
                  <c:v>7.5179836564637753E-2</c:v>
                </c:pt>
                <c:pt idx="291">
                  <c:v>7.9233824812253148E-2</c:v>
                </c:pt>
                <c:pt idx="292">
                  <c:v>8.3167525321364968E-2</c:v>
                </c:pt>
                <c:pt idx="293">
                  <c:v>8.6974451710777514E-2</c:v>
                </c:pt>
                <c:pt idx="294">
                  <c:v>9.0648310059675719E-2</c:v>
                </c:pt>
                <c:pt idx="295">
                  <c:v>9.4183009285836547E-2</c:v>
                </c:pt>
                <c:pt idx="296">
                  <c:v>9.7572671215902046E-2</c:v>
                </c:pt>
                <c:pt idx="297">
                  <c:v>0.10081164033111005</c:v>
                </c:pt>
                <c:pt idx="298">
                  <c:v>0.1038944931723729</c:v>
                </c:pt>
                <c:pt idx="299">
                  <c:v>0.10681604738910587</c:v>
                </c:pt>
                <c:pt idx="300">
                  <c:v>0.1095713704167629</c:v>
                </c:pt>
                <c:pt idx="301">
                  <c:v>0.11215578776859751</c:v>
                </c:pt>
                <c:pt idx="302">
                  <c:v>0.11456489092776541</c:v>
                </c:pt>
                <c:pt idx="303">
                  <c:v>0.11679454482650337</c:v>
                </c:pt>
                <c:pt idx="304">
                  <c:v>0.11884089489975697</c:v>
                </c:pt>
                <c:pt idx="305">
                  <c:v>0.12070037370128814</c:v>
                </c:pt>
                <c:pt idx="306">
                  <c:v>0.12236970707097981</c:v>
                </c:pt>
                <c:pt idx="307">
                  <c:v>0.12384591984274938</c:v>
                </c:pt>
                <c:pt idx="308">
                  <c:v>0.12512634108320533</c:v>
                </c:pt>
                <c:pt idx="309">
                  <c:v>0.12620860885191293</c:v>
                </c:pt>
                <c:pt idx="310">
                  <c:v>0.12709067447488748</c:v>
                </c:pt>
                <c:pt idx="311">
                  <c:v>0.12777080632369886</c:v>
                </c:pt>
                <c:pt idx="312">
                  <c:v>0.12824759309335051</c:v>
                </c:pt>
                <c:pt idx="313">
                  <c:v>0.12851994657288421</c:v>
                </c:pt>
                <c:pt idx="314">
                  <c:v>0.12858710390346856</c:v>
                </c:pt>
                <c:pt idx="315">
                  <c:v>0.12844862931953632</c:v>
                </c:pt>
                <c:pt idx="316">
                  <c:v>0.12810441536935857</c:v>
                </c:pt>
                <c:pt idx="317">
                  <c:v>0.12755468361226954</c:v>
                </c:pt>
                <c:pt idx="318">
                  <c:v>0.12679998479058951</c:v>
                </c:pt>
                <c:pt idx="319">
                  <c:v>0.12584119847512995</c:v>
                </c:pt>
                <c:pt idx="320">
                  <c:v>0.12467953218400532</c:v>
                </c:pt>
                <c:pt idx="321">
                  <c:v>0.12331651997532063</c:v>
                </c:pt>
                <c:pt idx="322">
                  <c:v>0.12175402051514145</c:v>
                </c:pt>
                <c:pt idx="323">
                  <c:v>0.11999421462300169</c:v>
                </c:pt>
                <c:pt idx="324">
                  <c:v>0.11803960229803789</c:v>
                </c:pt>
                <c:pt idx="325">
                  <c:v>0.1158929992296772</c:v>
                </c:pt>
                <c:pt idx="326">
                  <c:v>0.11355753279763968</c:v>
                </c:pt>
                <c:pt idx="327">
                  <c:v>0.11103663756683477</c:v>
                </c:pt>
                <c:pt idx="328">
                  <c:v>0.1083340502835534</c:v>
                </c:pt>
                <c:pt idx="329">
                  <c:v>0.10545380438016537</c:v>
                </c:pt>
                <c:pt idx="330">
                  <c:v>0.10240022399632352</c:v>
                </c:pt>
                <c:pt idx="331">
                  <c:v>9.9177917525473419E-2</c:v>
                </c:pt>
                <c:pt idx="332">
                  <c:v>9.579177069622935E-2</c:v>
                </c:pt>
                <c:pt idx="333">
                  <c:v>9.2246939198944222E-2</c:v>
                </c:pt>
                <c:pt idx="334">
                  <c:v>8.8548840868545267E-2</c:v>
                </c:pt>
                <c:pt idx="335">
                  <c:v>8.4703147435428214E-2</c:v>
                </c:pt>
                <c:pt idx="336">
                  <c:v>8.0715775856921121E-2</c:v>
                </c:pt>
                <c:pt idx="337">
                  <c:v>7.6592879242517731E-2</c:v>
                </c:pt>
                <c:pt idx="338">
                  <c:v>7.2340837386743059E-2</c:v>
                </c:pt>
                <c:pt idx="339">
                  <c:v>6.7966246924180379E-2</c:v>
                </c:pt>
                <c:pt idx="340">
                  <c:v>6.3475911121799108E-2</c:v>
                </c:pt>
                <c:pt idx="341">
                  <c:v>5.8876829324338735E-2</c:v>
                </c:pt>
                <c:pt idx="342">
                  <c:v>5.4176186069083712E-2</c:v>
                </c:pt>
                <c:pt idx="343">
                  <c:v>4.9381339886909952E-2</c:v>
                </c:pt>
                <c:pt idx="344">
                  <c:v>4.4499811807025447E-2</c:v>
                </c:pt>
                <c:pt idx="345">
                  <c:v>3.9539273583322113E-2</c:v>
                </c:pt>
                <c:pt idx="346">
                  <c:v>3.450753566072709E-2</c:v>
                </c:pt>
                <c:pt idx="347">
                  <c:v>2.9412534900398975E-2</c:v>
                </c:pt>
                <c:pt idx="348">
                  <c:v>2.4262322083013928E-2</c:v>
                </c:pt>
                <c:pt idx="349">
                  <c:v>1.9065049209788021E-2</c:v>
                </c:pt>
                <c:pt idx="350">
                  <c:v>1.3828956621229051E-2</c:v>
                </c:pt>
                <c:pt idx="351">
                  <c:v>8.5623599539348897E-3</c:v>
                </c:pt>
                <c:pt idx="352">
                  <c:v>3.2736369560465257E-3</c:v>
                </c:pt>
                <c:pt idx="353">
                  <c:v>-2.0287858177678985E-3</c:v>
                </c:pt>
                <c:pt idx="354">
                  <c:v>-7.3364464107124692E-3</c:v>
                </c:pt>
                <c:pt idx="355">
                  <c:v>-1.2640860946348378E-2</c:v>
                </c:pt>
                <c:pt idx="356">
                  <c:v>-1.7933537167726912E-2</c:v>
                </c:pt>
                <c:pt idx="357">
                  <c:v>-2.320598801159153E-2</c:v>
                </c:pt>
                <c:pt idx="358">
                  <c:v>-2.8449745195988013E-2</c:v>
                </c:pt>
                <c:pt idx="359">
                  <c:v>-3.3656372799565487E-2</c:v>
                </c:pt>
                <c:pt idx="360">
                  <c:v>-3.8817480810829627E-2</c:v>
                </c:pt>
                <c:pt idx="361">
                  <c:v>-4.3924738625614232E-2</c:v>
                </c:pt>
                <c:pt idx="362">
                  <c:v>-4.8969888471101737E-2</c:v>
                </c:pt>
                <c:pt idx="363">
                  <c:v>-5.3944758734788482E-2</c:v>
                </c:pt>
                <c:pt idx="364">
                  <c:v>-5.8841277176921045E-2</c:v>
                </c:pt>
                <c:pt idx="365">
                  <c:v>-6.3651484005078154E-2</c:v>
                </c:pt>
                <c:pt idx="366">
                  <c:v>-6.8367544789752405E-2</c:v>
                </c:pt>
                <c:pt idx="367">
                  <c:v>-7.2981763200018118E-2</c:v>
                </c:pt>
                <c:pt idx="368">
                  <c:v>-7.7486593538620446E-2</c:v>
                </c:pt>
                <c:pt idx="369">
                  <c:v>-8.1874653056102531E-2</c:v>
                </c:pt>
                <c:pt idx="370">
                  <c:v>-8.6138734023923066E-2</c:v>
                </c:pt>
                <c:pt idx="371">
                  <c:v>-9.0271815546853998E-2</c:v>
                </c:pt>
                <c:pt idx="372">
                  <c:v>-9.426707509534632E-2</c:v>
                </c:pt>
                <c:pt idx="373">
                  <c:v>-9.8117899738963815E-2</c:v>
                </c:pt>
                <c:pt idx="374">
                  <c:v>-0.10181789706242879</c:v>
                </c:pt>
                <c:pt idx="375">
                  <c:v>-0.1053609057463113</c:v>
                </c:pt>
                <c:pt idx="376">
                  <c:v>-0.10874100579489418</c:v>
                </c:pt>
                <c:pt idx="377">
                  <c:v>-0.11195252839428273</c:v>
                </c:pt>
                <c:pt idx="378">
                  <c:v>-0.11499006538439958</c:v>
                </c:pt>
                <c:pt idx="379">
                  <c:v>-0.11784847832908568</c:v>
                </c:pt>
                <c:pt idx="380">
                  <c:v>-0.12052290716915653</c:v>
                </c:pt>
                <c:pt idx="381">
                  <c:v>-0.123008778443901</c:v>
                </c:pt>
                <c:pt idx="382">
                  <c:v>-0.12530181306717478</c:v>
                </c:pt>
                <c:pt idx="383">
                  <c:v>-0.12739803364493824</c:v>
                </c:pt>
                <c:pt idx="384">
                  <c:v>-0.12929377132179443</c:v>
                </c:pt>
                <c:pt idx="385">
                  <c:v>-0.13098567214481854</c:v>
                </c:pt>
                <c:pt idx="386">
                  <c:v>-0.1324707029337279</c:v>
                </c:pt>
                <c:pt idx="387">
                  <c:v>-0.13374615664720552</c:v>
                </c:pt>
                <c:pt idx="388">
                  <c:v>-0.13480965723598914</c:v>
                </c:pt>
                <c:pt idx="389">
                  <c:v>-0.13565916397413735</c:v>
                </c:pt>
                <c:pt idx="390">
                  <c:v>-0.13629297526070791</c:v>
                </c:pt>
                <c:pt idx="391">
                  <c:v>-0.13670973188491986</c:v>
                </c:pt>
                <c:pt idx="392">
                  <c:v>-0.13690841974871473</c:v>
                </c:pt>
                <c:pt idx="393">
                  <c:v>-0.13688837204149371</c:v>
                </c:pt>
                <c:pt idx="394">
                  <c:v>-0.13664927086267473</c:v>
                </c:pt>
                <c:pt idx="395">
                  <c:v>-0.13619114828858939</c:v>
                </c:pt>
                <c:pt idx="396">
                  <c:v>-0.13551438688112383</c:v>
                </c:pt>
                <c:pt idx="397">
                  <c:v>-0.13461971963639643</c:v>
                </c:pt>
                <c:pt idx="398">
                  <c:v>-0.1335082293726593</c:v>
                </c:pt>
                <c:pt idx="399">
                  <c:v>-0.13218134755750399</c:v>
                </c:pt>
                <c:pt idx="400">
                  <c:v>-0.13218134755750399</c:v>
                </c:pt>
              </c:numCache>
            </c:numRef>
          </c:yVal>
        </c:ser>
        <c:axId val="63307136"/>
        <c:axId val="80172160"/>
      </c:scatterChart>
      <c:valAx>
        <c:axId val="63307136"/>
        <c:scaling>
          <c:orientation val="minMax"/>
          <c:max val="4"/>
        </c:scaling>
        <c:axPos val="b"/>
        <c:minorGridlines/>
        <c:numFmt formatCode="General" sourceLinked="1"/>
        <c:tickLblPos val="nextTo"/>
        <c:crossAx val="80172160"/>
        <c:crosses val="autoZero"/>
        <c:crossBetween val="midCat"/>
        <c:minorUnit val="1"/>
      </c:valAx>
      <c:valAx>
        <c:axId val="80172160"/>
        <c:scaling>
          <c:orientation val="minMax"/>
          <c:max val="0.2"/>
        </c:scaling>
        <c:axPos val="l"/>
        <c:majorGridlines/>
        <c:numFmt formatCode="General" sourceLinked="1"/>
        <c:tickLblPos val="nextTo"/>
        <c:crossAx val="63307136"/>
        <c:crosses val="autoZero"/>
        <c:crossBetween val="midCat"/>
        <c:majorUnit val="0.1"/>
        <c:minorUnit val="0.1"/>
      </c:valAx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x3(t)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'oscilador tauIII'!$D$2</c:f>
              <c:strCache>
                <c:ptCount val="1"/>
                <c:pt idx="0">
                  <c:v>x3(t)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'oscilador tauIII'!$B$3:$B$7003</c:f>
              <c:numCache>
                <c:formatCode>General</c:formatCode>
                <c:ptCount val="7001"/>
                <c:pt idx="0">
                  <c:v>0</c:v>
                </c:pt>
                <c:pt idx="1">
                  <c:v>6.0000000000000001E-3</c:v>
                </c:pt>
                <c:pt idx="2">
                  <c:v>1.2E-2</c:v>
                </c:pt>
                <c:pt idx="3">
                  <c:v>1.8000000000000002E-2</c:v>
                </c:pt>
                <c:pt idx="4">
                  <c:v>2.4E-2</c:v>
                </c:pt>
                <c:pt idx="5">
                  <c:v>0.03</c:v>
                </c:pt>
                <c:pt idx="6">
                  <c:v>3.5999999999999997E-2</c:v>
                </c:pt>
                <c:pt idx="7">
                  <c:v>4.1999999999999996E-2</c:v>
                </c:pt>
                <c:pt idx="8">
                  <c:v>4.7999999999999994E-2</c:v>
                </c:pt>
                <c:pt idx="9">
                  <c:v>5.3999999999999992E-2</c:v>
                </c:pt>
                <c:pt idx="10">
                  <c:v>5.9999999999999991E-2</c:v>
                </c:pt>
                <c:pt idx="11">
                  <c:v>6.5999999999999989E-2</c:v>
                </c:pt>
                <c:pt idx="12">
                  <c:v>7.1999999999999995E-2</c:v>
                </c:pt>
                <c:pt idx="13">
                  <c:v>7.8E-2</c:v>
                </c:pt>
                <c:pt idx="14">
                  <c:v>8.4000000000000005E-2</c:v>
                </c:pt>
                <c:pt idx="15">
                  <c:v>9.0000000000000011E-2</c:v>
                </c:pt>
                <c:pt idx="16">
                  <c:v>9.6000000000000016E-2</c:v>
                </c:pt>
                <c:pt idx="17">
                  <c:v>0.10200000000000002</c:v>
                </c:pt>
                <c:pt idx="18">
                  <c:v>0.10800000000000003</c:v>
                </c:pt>
                <c:pt idx="19">
                  <c:v>0.11400000000000003</c:v>
                </c:pt>
                <c:pt idx="20">
                  <c:v>0.12000000000000004</c:v>
                </c:pt>
                <c:pt idx="21">
                  <c:v>0.12600000000000003</c:v>
                </c:pt>
                <c:pt idx="22">
                  <c:v>0.13200000000000003</c:v>
                </c:pt>
                <c:pt idx="23">
                  <c:v>0.13800000000000004</c:v>
                </c:pt>
                <c:pt idx="24">
                  <c:v>0.14400000000000004</c:v>
                </c:pt>
                <c:pt idx="25">
                  <c:v>0.15000000000000005</c:v>
                </c:pt>
                <c:pt idx="26">
                  <c:v>0.15600000000000006</c:v>
                </c:pt>
                <c:pt idx="27">
                  <c:v>0.16200000000000006</c:v>
                </c:pt>
                <c:pt idx="28">
                  <c:v>0.16800000000000007</c:v>
                </c:pt>
                <c:pt idx="29">
                  <c:v>0.17400000000000007</c:v>
                </c:pt>
                <c:pt idx="30">
                  <c:v>0.18000000000000008</c:v>
                </c:pt>
                <c:pt idx="31">
                  <c:v>0.18600000000000008</c:v>
                </c:pt>
                <c:pt idx="32">
                  <c:v>0.19200000000000009</c:v>
                </c:pt>
                <c:pt idx="33">
                  <c:v>0.19800000000000009</c:v>
                </c:pt>
                <c:pt idx="34">
                  <c:v>0.2040000000000001</c:v>
                </c:pt>
                <c:pt idx="35">
                  <c:v>0.2100000000000001</c:v>
                </c:pt>
                <c:pt idx="36">
                  <c:v>0.21600000000000011</c:v>
                </c:pt>
                <c:pt idx="37">
                  <c:v>0.22200000000000011</c:v>
                </c:pt>
                <c:pt idx="38">
                  <c:v>0.22800000000000012</c:v>
                </c:pt>
                <c:pt idx="39">
                  <c:v>0.23400000000000012</c:v>
                </c:pt>
                <c:pt idx="40">
                  <c:v>0.24000000000000013</c:v>
                </c:pt>
                <c:pt idx="41">
                  <c:v>0.24600000000000014</c:v>
                </c:pt>
                <c:pt idx="42">
                  <c:v>0.25200000000000011</c:v>
                </c:pt>
                <c:pt idx="43">
                  <c:v>0.25800000000000012</c:v>
                </c:pt>
                <c:pt idx="44">
                  <c:v>0.26400000000000012</c:v>
                </c:pt>
                <c:pt idx="45">
                  <c:v>0.27000000000000013</c:v>
                </c:pt>
                <c:pt idx="46">
                  <c:v>0.27600000000000013</c:v>
                </c:pt>
                <c:pt idx="47">
                  <c:v>0.28200000000000014</c:v>
                </c:pt>
                <c:pt idx="48">
                  <c:v>0.28800000000000014</c:v>
                </c:pt>
                <c:pt idx="49">
                  <c:v>0.29400000000000015</c:v>
                </c:pt>
                <c:pt idx="50">
                  <c:v>0.30000000000000016</c:v>
                </c:pt>
                <c:pt idx="51">
                  <c:v>0.30600000000000016</c:v>
                </c:pt>
                <c:pt idx="52">
                  <c:v>0.31200000000000017</c:v>
                </c:pt>
                <c:pt idx="53">
                  <c:v>0.31800000000000017</c:v>
                </c:pt>
                <c:pt idx="54">
                  <c:v>0.32400000000000018</c:v>
                </c:pt>
                <c:pt idx="55">
                  <c:v>0.33000000000000018</c:v>
                </c:pt>
                <c:pt idx="56">
                  <c:v>0.33600000000000019</c:v>
                </c:pt>
                <c:pt idx="57">
                  <c:v>0.34200000000000019</c:v>
                </c:pt>
                <c:pt idx="58">
                  <c:v>0.3480000000000002</c:v>
                </c:pt>
                <c:pt idx="59">
                  <c:v>0.3540000000000002</c:v>
                </c:pt>
                <c:pt idx="60">
                  <c:v>0.36000000000000021</c:v>
                </c:pt>
                <c:pt idx="61">
                  <c:v>0.36600000000000021</c:v>
                </c:pt>
                <c:pt idx="62">
                  <c:v>0.37200000000000022</c:v>
                </c:pt>
                <c:pt idx="63">
                  <c:v>0.37800000000000022</c:v>
                </c:pt>
                <c:pt idx="64">
                  <c:v>0.38400000000000023</c:v>
                </c:pt>
                <c:pt idx="65">
                  <c:v>0.39000000000000024</c:v>
                </c:pt>
                <c:pt idx="66">
                  <c:v>0.39600000000000024</c:v>
                </c:pt>
                <c:pt idx="67">
                  <c:v>0.40200000000000025</c:v>
                </c:pt>
                <c:pt idx="68">
                  <c:v>0.40800000000000025</c:v>
                </c:pt>
                <c:pt idx="69">
                  <c:v>0.41400000000000026</c:v>
                </c:pt>
                <c:pt idx="70">
                  <c:v>0.42000000000000026</c:v>
                </c:pt>
                <c:pt idx="71">
                  <c:v>0.42600000000000027</c:v>
                </c:pt>
                <c:pt idx="72">
                  <c:v>0.43200000000000027</c:v>
                </c:pt>
                <c:pt idx="73">
                  <c:v>0.43800000000000028</c:v>
                </c:pt>
                <c:pt idx="74">
                  <c:v>0.44400000000000028</c:v>
                </c:pt>
                <c:pt idx="75">
                  <c:v>0.45000000000000029</c:v>
                </c:pt>
                <c:pt idx="76">
                  <c:v>0.45600000000000029</c:v>
                </c:pt>
                <c:pt idx="77">
                  <c:v>0.4620000000000003</c:v>
                </c:pt>
                <c:pt idx="78">
                  <c:v>0.4680000000000003</c:v>
                </c:pt>
                <c:pt idx="79">
                  <c:v>0.47400000000000031</c:v>
                </c:pt>
                <c:pt idx="80">
                  <c:v>0.48000000000000032</c:v>
                </c:pt>
                <c:pt idx="81">
                  <c:v>0.48600000000000032</c:v>
                </c:pt>
                <c:pt idx="82">
                  <c:v>0.49200000000000033</c:v>
                </c:pt>
                <c:pt idx="83">
                  <c:v>0.49800000000000033</c:v>
                </c:pt>
                <c:pt idx="84">
                  <c:v>0.50400000000000034</c:v>
                </c:pt>
                <c:pt idx="85">
                  <c:v>0.51000000000000034</c:v>
                </c:pt>
                <c:pt idx="86">
                  <c:v>0.51600000000000035</c:v>
                </c:pt>
                <c:pt idx="87">
                  <c:v>0.52200000000000035</c:v>
                </c:pt>
                <c:pt idx="88">
                  <c:v>0.52800000000000036</c:v>
                </c:pt>
                <c:pt idx="89">
                  <c:v>0.53400000000000036</c:v>
                </c:pt>
                <c:pt idx="90">
                  <c:v>0.54000000000000037</c:v>
                </c:pt>
                <c:pt idx="91">
                  <c:v>0.54600000000000037</c:v>
                </c:pt>
                <c:pt idx="92">
                  <c:v>0.55200000000000038</c:v>
                </c:pt>
                <c:pt idx="93">
                  <c:v>0.55800000000000038</c:v>
                </c:pt>
                <c:pt idx="94">
                  <c:v>0.56400000000000039</c:v>
                </c:pt>
                <c:pt idx="95">
                  <c:v>0.5700000000000004</c:v>
                </c:pt>
                <c:pt idx="96">
                  <c:v>0.5760000000000004</c:v>
                </c:pt>
                <c:pt idx="97">
                  <c:v>0.58200000000000041</c:v>
                </c:pt>
                <c:pt idx="98">
                  <c:v>0.58800000000000041</c:v>
                </c:pt>
                <c:pt idx="99">
                  <c:v>0.59400000000000042</c:v>
                </c:pt>
                <c:pt idx="100">
                  <c:v>0.60000000000000042</c:v>
                </c:pt>
                <c:pt idx="101">
                  <c:v>0.60600000000000043</c:v>
                </c:pt>
                <c:pt idx="102">
                  <c:v>0.61200000000000043</c:v>
                </c:pt>
                <c:pt idx="103">
                  <c:v>0.61800000000000044</c:v>
                </c:pt>
                <c:pt idx="104">
                  <c:v>0.62400000000000044</c:v>
                </c:pt>
                <c:pt idx="105">
                  <c:v>0.63000000000000045</c:v>
                </c:pt>
                <c:pt idx="106">
                  <c:v>0.63600000000000045</c:v>
                </c:pt>
                <c:pt idx="107">
                  <c:v>0.64200000000000046</c:v>
                </c:pt>
                <c:pt idx="108">
                  <c:v>0.64800000000000046</c:v>
                </c:pt>
                <c:pt idx="109">
                  <c:v>0.65400000000000047</c:v>
                </c:pt>
                <c:pt idx="110">
                  <c:v>0.66000000000000048</c:v>
                </c:pt>
                <c:pt idx="111">
                  <c:v>0.66600000000000048</c:v>
                </c:pt>
                <c:pt idx="112">
                  <c:v>0.67200000000000049</c:v>
                </c:pt>
                <c:pt idx="113">
                  <c:v>0.67800000000000049</c:v>
                </c:pt>
                <c:pt idx="114">
                  <c:v>0.6840000000000005</c:v>
                </c:pt>
                <c:pt idx="115">
                  <c:v>0.6900000000000005</c:v>
                </c:pt>
                <c:pt idx="116">
                  <c:v>0.69600000000000051</c:v>
                </c:pt>
                <c:pt idx="117">
                  <c:v>0.70200000000000051</c:v>
                </c:pt>
                <c:pt idx="118">
                  <c:v>0.70800000000000052</c:v>
                </c:pt>
                <c:pt idx="119">
                  <c:v>0.71400000000000052</c:v>
                </c:pt>
                <c:pt idx="120">
                  <c:v>0.72000000000000053</c:v>
                </c:pt>
                <c:pt idx="121">
                  <c:v>0.72600000000000053</c:v>
                </c:pt>
                <c:pt idx="122">
                  <c:v>0.73200000000000054</c:v>
                </c:pt>
                <c:pt idx="123">
                  <c:v>0.73800000000000054</c:v>
                </c:pt>
                <c:pt idx="124">
                  <c:v>0.74400000000000055</c:v>
                </c:pt>
                <c:pt idx="125">
                  <c:v>0.75000000000000056</c:v>
                </c:pt>
                <c:pt idx="126">
                  <c:v>0.75600000000000056</c:v>
                </c:pt>
                <c:pt idx="127">
                  <c:v>0.76200000000000057</c:v>
                </c:pt>
                <c:pt idx="128">
                  <c:v>0.76800000000000057</c:v>
                </c:pt>
                <c:pt idx="129">
                  <c:v>0.77400000000000058</c:v>
                </c:pt>
                <c:pt idx="130">
                  <c:v>0.78000000000000058</c:v>
                </c:pt>
                <c:pt idx="131">
                  <c:v>0.78600000000000059</c:v>
                </c:pt>
                <c:pt idx="132">
                  <c:v>0.79200000000000059</c:v>
                </c:pt>
                <c:pt idx="133">
                  <c:v>0.7980000000000006</c:v>
                </c:pt>
                <c:pt idx="134">
                  <c:v>0.8040000000000006</c:v>
                </c:pt>
                <c:pt idx="135">
                  <c:v>0.81000000000000061</c:v>
                </c:pt>
                <c:pt idx="136">
                  <c:v>0.81600000000000061</c:v>
                </c:pt>
                <c:pt idx="137">
                  <c:v>0.82200000000000062</c:v>
                </c:pt>
                <c:pt idx="138">
                  <c:v>0.82800000000000062</c:v>
                </c:pt>
                <c:pt idx="139">
                  <c:v>0.83400000000000063</c:v>
                </c:pt>
                <c:pt idx="140">
                  <c:v>0.84000000000000064</c:v>
                </c:pt>
                <c:pt idx="141">
                  <c:v>0.84600000000000064</c:v>
                </c:pt>
                <c:pt idx="142">
                  <c:v>0.85200000000000065</c:v>
                </c:pt>
                <c:pt idx="143">
                  <c:v>0.85800000000000065</c:v>
                </c:pt>
                <c:pt idx="144">
                  <c:v>0.86400000000000066</c:v>
                </c:pt>
                <c:pt idx="145">
                  <c:v>0.87000000000000066</c:v>
                </c:pt>
                <c:pt idx="146">
                  <c:v>0.87600000000000067</c:v>
                </c:pt>
                <c:pt idx="147">
                  <c:v>0.88200000000000067</c:v>
                </c:pt>
                <c:pt idx="148">
                  <c:v>0.88800000000000068</c:v>
                </c:pt>
                <c:pt idx="149">
                  <c:v>0.89400000000000068</c:v>
                </c:pt>
                <c:pt idx="150">
                  <c:v>0.90000000000000069</c:v>
                </c:pt>
                <c:pt idx="151">
                  <c:v>0.90600000000000069</c:v>
                </c:pt>
                <c:pt idx="152">
                  <c:v>0.9120000000000007</c:v>
                </c:pt>
                <c:pt idx="153">
                  <c:v>0.9180000000000007</c:v>
                </c:pt>
                <c:pt idx="154">
                  <c:v>0.92400000000000071</c:v>
                </c:pt>
                <c:pt idx="155">
                  <c:v>0.93000000000000071</c:v>
                </c:pt>
                <c:pt idx="156">
                  <c:v>0.93600000000000072</c:v>
                </c:pt>
                <c:pt idx="157">
                  <c:v>0.94200000000000073</c:v>
                </c:pt>
                <c:pt idx="158">
                  <c:v>0.94800000000000073</c:v>
                </c:pt>
                <c:pt idx="159">
                  <c:v>0.95400000000000074</c:v>
                </c:pt>
                <c:pt idx="160">
                  <c:v>0.96000000000000074</c:v>
                </c:pt>
                <c:pt idx="161">
                  <c:v>0.96600000000000075</c:v>
                </c:pt>
                <c:pt idx="162">
                  <c:v>0.97200000000000075</c:v>
                </c:pt>
                <c:pt idx="163">
                  <c:v>0.97800000000000076</c:v>
                </c:pt>
                <c:pt idx="164">
                  <c:v>0.98400000000000076</c:v>
                </c:pt>
                <c:pt idx="165">
                  <c:v>0.99000000000000077</c:v>
                </c:pt>
                <c:pt idx="166">
                  <c:v>0.99600000000000077</c:v>
                </c:pt>
                <c:pt idx="167">
                  <c:v>1.0020000000000007</c:v>
                </c:pt>
                <c:pt idx="168">
                  <c:v>1.0080000000000007</c:v>
                </c:pt>
                <c:pt idx="169">
                  <c:v>1.0140000000000007</c:v>
                </c:pt>
                <c:pt idx="170">
                  <c:v>1.0200000000000007</c:v>
                </c:pt>
                <c:pt idx="171">
                  <c:v>1.0260000000000007</c:v>
                </c:pt>
                <c:pt idx="172">
                  <c:v>1.0320000000000007</c:v>
                </c:pt>
                <c:pt idx="173">
                  <c:v>1.0380000000000007</c:v>
                </c:pt>
                <c:pt idx="174">
                  <c:v>1.0440000000000007</c:v>
                </c:pt>
                <c:pt idx="175">
                  <c:v>1.0500000000000007</c:v>
                </c:pt>
                <c:pt idx="176">
                  <c:v>1.0560000000000007</c:v>
                </c:pt>
                <c:pt idx="177">
                  <c:v>1.0620000000000007</c:v>
                </c:pt>
                <c:pt idx="178">
                  <c:v>1.0680000000000007</c:v>
                </c:pt>
                <c:pt idx="179">
                  <c:v>1.0740000000000007</c:v>
                </c:pt>
                <c:pt idx="180">
                  <c:v>1.0800000000000007</c:v>
                </c:pt>
                <c:pt idx="181">
                  <c:v>1.0860000000000007</c:v>
                </c:pt>
                <c:pt idx="182">
                  <c:v>1.0920000000000007</c:v>
                </c:pt>
                <c:pt idx="183">
                  <c:v>1.0980000000000008</c:v>
                </c:pt>
                <c:pt idx="184">
                  <c:v>1.1040000000000008</c:v>
                </c:pt>
                <c:pt idx="185">
                  <c:v>1.1100000000000008</c:v>
                </c:pt>
                <c:pt idx="186">
                  <c:v>1.1160000000000008</c:v>
                </c:pt>
                <c:pt idx="187">
                  <c:v>1.1220000000000008</c:v>
                </c:pt>
                <c:pt idx="188">
                  <c:v>1.1280000000000008</c:v>
                </c:pt>
                <c:pt idx="189">
                  <c:v>1.1340000000000008</c:v>
                </c:pt>
                <c:pt idx="190">
                  <c:v>1.1400000000000008</c:v>
                </c:pt>
                <c:pt idx="191">
                  <c:v>1.1460000000000008</c:v>
                </c:pt>
                <c:pt idx="192">
                  <c:v>1.1520000000000008</c:v>
                </c:pt>
                <c:pt idx="193">
                  <c:v>1.1580000000000008</c:v>
                </c:pt>
                <c:pt idx="194">
                  <c:v>1.1640000000000008</c:v>
                </c:pt>
                <c:pt idx="195">
                  <c:v>1.1700000000000008</c:v>
                </c:pt>
                <c:pt idx="196">
                  <c:v>1.1760000000000008</c:v>
                </c:pt>
                <c:pt idx="197">
                  <c:v>1.1820000000000008</c:v>
                </c:pt>
                <c:pt idx="198">
                  <c:v>1.1880000000000008</c:v>
                </c:pt>
                <c:pt idx="199">
                  <c:v>1.1940000000000008</c:v>
                </c:pt>
                <c:pt idx="200">
                  <c:v>1.2000000000000008</c:v>
                </c:pt>
                <c:pt idx="201">
                  <c:v>1.2060000000000008</c:v>
                </c:pt>
                <c:pt idx="202">
                  <c:v>1.2120000000000009</c:v>
                </c:pt>
                <c:pt idx="203">
                  <c:v>1.2180000000000009</c:v>
                </c:pt>
                <c:pt idx="204">
                  <c:v>1.2240000000000009</c:v>
                </c:pt>
                <c:pt idx="205">
                  <c:v>1.2300000000000009</c:v>
                </c:pt>
                <c:pt idx="206">
                  <c:v>1.2360000000000009</c:v>
                </c:pt>
                <c:pt idx="207">
                  <c:v>1.2420000000000009</c:v>
                </c:pt>
                <c:pt idx="208">
                  <c:v>1.2480000000000009</c:v>
                </c:pt>
                <c:pt idx="209">
                  <c:v>1.2540000000000009</c:v>
                </c:pt>
                <c:pt idx="210">
                  <c:v>1.2600000000000009</c:v>
                </c:pt>
                <c:pt idx="211">
                  <c:v>1.2660000000000009</c:v>
                </c:pt>
                <c:pt idx="212">
                  <c:v>1.2720000000000009</c:v>
                </c:pt>
                <c:pt idx="213">
                  <c:v>1.2780000000000009</c:v>
                </c:pt>
                <c:pt idx="214">
                  <c:v>1.2840000000000009</c:v>
                </c:pt>
                <c:pt idx="215">
                  <c:v>1.2900000000000009</c:v>
                </c:pt>
                <c:pt idx="216">
                  <c:v>1.2960000000000009</c:v>
                </c:pt>
                <c:pt idx="217">
                  <c:v>1.3020000000000009</c:v>
                </c:pt>
                <c:pt idx="218">
                  <c:v>1.3080000000000009</c:v>
                </c:pt>
                <c:pt idx="219">
                  <c:v>1.3140000000000009</c:v>
                </c:pt>
                <c:pt idx="220">
                  <c:v>1.320000000000001</c:v>
                </c:pt>
                <c:pt idx="221">
                  <c:v>1.326000000000001</c:v>
                </c:pt>
                <c:pt idx="222">
                  <c:v>1.332000000000001</c:v>
                </c:pt>
                <c:pt idx="223">
                  <c:v>1.338000000000001</c:v>
                </c:pt>
                <c:pt idx="224">
                  <c:v>1.344000000000001</c:v>
                </c:pt>
                <c:pt idx="225">
                  <c:v>1.350000000000001</c:v>
                </c:pt>
                <c:pt idx="226">
                  <c:v>1.356000000000001</c:v>
                </c:pt>
                <c:pt idx="227">
                  <c:v>1.362000000000001</c:v>
                </c:pt>
                <c:pt idx="228">
                  <c:v>1.368000000000001</c:v>
                </c:pt>
                <c:pt idx="229">
                  <c:v>1.374000000000001</c:v>
                </c:pt>
                <c:pt idx="230">
                  <c:v>1.380000000000001</c:v>
                </c:pt>
                <c:pt idx="231">
                  <c:v>1.386000000000001</c:v>
                </c:pt>
                <c:pt idx="232">
                  <c:v>1.392000000000001</c:v>
                </c:pt>
                <c:pt idx="233">
                  <c:v>1.398000000000001</c:v>
                </c:pt>
                <c:pt idx="234">
                  <c:v>1.404000000000001</c:v>
                </c:pt>
                <c:pt idx="235">
                  <c:v>1.410000000000001</c:v>
                </c:pt>
                <c:pt idx="236">
                  <c:v>1.416000000000001</c:v>
                </c:pt>
                <c:pt idx="237">
                  <c:v>1.422000000000001</c:v>
                </c:pt>
                <c:pt idx="238">
                  <c:v>1.428000000000001</c:v>
                </c:pt>
                <c:pt idx="239">
                  <c:v>1.4340000000000011</c:v>
                </c:pt>
                <c:pt idx="240">
                  <c:v>1.4400000000000011</c:v>
                </c:pt>
                <c:pt idx="241">
                  <c:v>1.4460000000000011</c:v>
                </c:pt>
                <c:pt idx="242">
                  <c:v>1.4520000000000011</c:v>
                </c:pt>
                <c:pt idx="243">
                  <c:v>1.4580000000000011</c:v>
                </c:pt>
                <c:pt idx="244">
                  <c:v>1.4640000000000011</c:v>
                </c:pt>
                <c:pt idx="245">
                  <c:v>1.4700000000000011</c:v>
                </c:pt>
                <c:pt idx="246">
                  <c:v>1.4760000000000011</c:v>
                </c:pt>
                <c:pt idx="247">
                  <c:v>1.4820000000000011</c:v>
                </c:pt>
                <c:pt idx="248">
                  <c:v>1.4880000000000011</c:v>
                </c:pt>
                <c:pt idx="249">
                  <c:v>1.4940000000000011</c:v>
                </c:pt>
                <c:pt idx="250">
                  <c:v>1.5000000000000011</c:v>
                </c:pt>
                <c:pt idx="251">
                  <c:v>1.5060000000000011</c:v>
                </c:pt>
                <c:pt idx="252">
                  <c:v>1.5120000000000011</c:v>
                </c:pt>
                <c:pt idx="253">
                  <c:v>1.5180000000000011</c:v>
                </c:pt>
                <c:pt idx="254">
                  <c:v>1.5240000000000011</c:v>
                </c:pt>
                <c:pt idx="255">
                  <c:v>1.5300000000000011</c:v>
                </c:pt>
                <c:pt idx="256">
                  <c:v>1.5360000000000011</c:v>
                </c:pt>
                <c:pt idx="257">
                  <c:v>1.5420000000000011</c:v>
                </c:pt>
                <c:pt idx="258">
                  <c:v>1.5480000000000012</c:v>
                </c:pt>
                <c:pt idx="259">
                  <c:v>1.5540000000000012</c:v>
                </c:pt>
                <c:pt idx="260">
                  <c:v>1.5600000000000012</c:v>
                </c:pt>
                <c:pt idx="261">
                  <c:v>1.5660000000000012</c:v>
                </c:pt>
                <c:pt idx="262">
                  <c:v>1.5720000000000012</c:v>
                </c:pt>
                <c:pt idx="263">
                  <c:v>1.5780000000000012</c:v>
                </c:pt>
                <c:pt idx="264">
                  <c:v>1.5840000000000012</c:v>
                </c:pt>
                <c:pt idx="265">
                  <c:v>1.5900000000000012</c:v>
                </c:pt>
                <c:pt idx="266">
                  <c:v>1.5960000000000012</c:v>
                </c:pt>
                <c:pt idx="267">
                  <c:v>1.6020000000000012</c:v>
                </c:pt>
                <c:pt idx="268">
                  <c:v>1.6080000000000012</c:v>
                </c:pt>
                <c:pt idx="269">
                  <c:v>1.6140000000000012</c:v>
                </c:pt>
                <c:pt idx="270">
                  <c:v>1.6200000000000012</c:v>
                </c:pt>
                <c:pt idx="271">
                  <c:v>1.6260000000000012</c:v>
                </c:pt>
                <c:pt idx="272">
                  <c:v>1.6320000000000012</c:v>
                </c:pt>
                <c:pt idx="273">
                  <c:v>1.6380000000000012</c:v>
                </c:pt>
                <c:pt idx="274">
                  <c:v>1.6440000000000012</c:v>
                </c:pt>
                <c:pt idx="275">
                  <c:v>1.6500000000000012</c:v>
                </c:pt>
                <c:pt idx="276">
                  <c:v>1.6560000000000012</c:v>
                </c:pt>
                <c:pt idx="277">
                  <c:v>1.6620000000000013</c:v>
                </c:pt>
                <c:pt idx="278">
                  <c:v>1.6680000000000013</c:v>
                </c:pt>
                <c:pt idx="279">
                  <c:v>1.6740000000000013</c:v>
                </c:pt>
                <c:pt idx="280">
                  <c:v>1.6800000000000013</c:v>
                </c:pt>
                <c:pt idx="281">
                  <c:v>1.6860000000000013</c:v>
                </c:pt>
                <c:pt idx="282">
                  <c:v>1.6920000000000013</c:v>
                </c:pt>
                <c:pt idx="283">
                  <c:v>1.6980000000000013</c:v>
                </c:pt>
                <c:pt idx="284">
                  <c:v>1.7040000000000013</c:v>
                </c:pt>
                <c:pt idx="285">
                  <c:v>1.7100000000000013</c:v>
                </c:pt>
                <c:pt idx="286">
                  <c:v>1.7160000000000013</c:v>
                </c:pt>
                <c:pt idx="287">
                  <c:v>1.7220000000000013</c:v>
                </c:pt>
                <c:pt idx="288">
                  <c:v>1.7280000000000013</c:v>
                </c:pt>
                <c:pt idx="289">
                  <c:v>1.7340000000000013</c:v>
                </c:pt>
                <c:pt idx="290">
                  <c:v>1.7400000000000013</c:v>
                </c:pt>
                <c:pt idx="291">
                  <c:v>1.7460000000000013</c:v>
                </c:pt>
                <c:pt idx="292">
                  <c:v>1.7520000000000013</c:v>
                </c:pt>
                <c:pt idx="293">
                  <c:v>1.7580000000000013</c:v>
                </c:pt>
                <c:pt idx="294">
                  <c:v>1.7640000000000013</c:v>
                </c:pt>
                <c:pt idx="295">
                  <c:v>1.7700000000000014</c:v>
                </c:pt>
                <c:pt idx="296">
                  <c:v>1.7760000000000014</c:v>
                </c:pt>
                <c:pt idx="297">
                  <c:v>1.7820000000000014</c:v>
                </c:pt>
                <c:pt idx="298">
                  <c:v>1.7880000000000014</c:v>
                </c:pt>
                <c:pt idx="299">
                  <c:v>1.7940000000000014</c:v>
                </c:pt>
                <c:pt idx="300">
                  <c:v>1.8000000000000014</c:v>
                </c:pt>
                <c:pt idx="301">
                  <c:v>1.8060000000000014</c:v>
                </c:pt>
                <c:pt idx="302">
                  <c:v>1.8120000000000014</c:v>
                </c:pt>
                <c:pt idx="303">
                  <c:v>1.8180000000000014</c:v>
                </c:pt>
                <c:pt idx="304">
                  <c:v>1.8240000000000014</c:v>
                </c:pt>
                <c:pt idx="305">
                  <c:v>1.8300000000000014</c:v>
                </c:pt>
                <c:pt idx="306">
                  <c:v>1.8360000000000014</c:v>
                </c:pt>
                <c:pt idx="307">
                  <c:v>1.8420000000000014</c:v>
                </c:pt>
                <c:pt idx="308">
                  <c:v>1.8480000000000014</c:v>
                </c:pt>
                <c:pt idx="309">
                  <c:v>1.8540000000000014</c:v>
                </c:pt>
                <c:pt idx="310">
                  <c:v>1.8600000000000014</c:v>
                </c:pt>
                <c:pt idx="311">
                  <c:v>1.8660000000000014</c:v>
                </c:pt>
                <c:pt idx="312">
                  <c:v>1.8720000000000014</c:v>
                </c:pt>
                <c:pt idx="313">
                  <c:v>1.8780000000000014</c:v>
                </c:pt>
                <c:pt idx="314">
                  <c:v>1.8840000000000015</c:v>
                </c:pt>
                <c:pt idx="315">
                  <c:v>1.8900000000000015</c:v>
                </c:pt>
                <c:pt idx="316">
                  <c:v>1.8960000000000015</c:v>
                </c:pt>
                <c:pt idx="317">
                  <c:v>1.9020000000000015</c:v>
                </c:pt>
                <c:pt idx="318">
                  <c:v>1.9080000000000015</c:v>
                </c:pt>
                <c:pt idx="319">
                  <c:v>1.9140000000000015</c:v>
                </c:pt>
                <c:pt idx="320">
                  <c:v>1.9200000000000015</c:v>
                </c:pt>
                <c:pt idx="321">
                  <c:v>1.9260000000000015</c:v>
                </c:pt>
                <c:pt idx="322">
                  <c:v>1.9320000000000015</c:v>
                </c:pt>
                <c:pt idx="323">
                  <c:v>1.9380000000000015</c:v>
                </c:pt>
                <c:pt idx="324">
                  <c:v>1.9440000000000015</c:v>
                </c:pt>
                <c:pt idx="325">
                  <c:v>1.9500000000000015</c:v>
                </c:pt>
                <c:pt idx="326">
                  <c:v>1.9560000000000015</c:v>
                </c:pt>
                <c:pt idx="327">
                  <c:v>1.9620000000000015</c:v>
                </c:pt>
                <c:pt idx="328">
                  <c:v>1.9680000000000015</c:v>
                </c:pt>
                <c:pt idx="329">
                  <c:v>1.9740000000000015</c:v>
                </c:pt>
                <c:pt idx="330">
                  <c:v>1.9800000000000015</c:v>
                </c:pt>
                <c:pt idx="331">
                  <c:v>1.9860000000000015</c:v>
                </c:pt>
                <c:pt idx="332">
                  <c:v>1.9920000000000015</c:v>
                </c:pt>
                <c:pt idx="333">
                  <c:v>1.9980000000000016</c:v>
                </c:pt>
                <c:pt idx="334">
                  <c:v>2.0040000000000013</c:v>
                </c:pt>
                <c:pt idx="335">
                  <c:v>2.0100000000000011</c:v>
                </c:pt>
                <c:pt idx="336">
                  <c:v>2.0160000000000009</c:v>
                </c:pt>
                <c:pt idx="337">
                  <c:v>2.0220000000000007</c:v>
                </c:pt>
                <c:pt idx="338">
                  <c:v>2.0280000000000005</c:v>
                </c:pt>
                <c:pt idx="339">
                  <c:v>2.0340000000000003</c:v>
                </c:pt>
                <c:pt idx="340">
                  <c:v>2.04</c:v>
                </c:pt>
                <c:pt idx="341">
                  <c:v>2.0459999999999998</c:v>
                </c:pt>
                <c:pt idx="342">
                  <c:v>2.0519999999999996</c:v>
                </c:pt>
                <c:pt idx="343">
                  <c:v>2.0579999999999994</c:v>
                </c:pt>
                <c:pt idx="344">
                  <c:v>2.0639999999999992</c:v>
                </c:pt>
                <c:pt idx="345">
                  <c:v>2.069999999999999</c:v>
                </c:pt>
                <c:pt idx="346">
                  <c:v>2.0759999999999987</c:v>
                </c:pt>
                <c:pt idx="347">
                  <c:v>2.0819999999999985</c:v>
                </c:pt>
                <c:pt idx="348">
                  <c:v>2.0879999999999983</c:v>
                </c:pt>
                <c:pt idx="349">
                  <c:v>2.0939999999999981</c:v>
                </c:pt>
                <c:pt idx="350">
                  <c:v>2.0999999999999979</c:v>
                </c:pt>
                <c:pt idx="351">
                  <c:v>2.1059999999999977</c:v>
                </c:pt>
                <c:pt idx="352">
                  <c:v>2.1119999999999974</c:v>
                </c:pt>
                <c:pt idx="353">
                  <c:v>2.1179999999999972</c:v>
                </c:pt>
                <c:pt idx="354">
                  <c:v>2.123999999999997</c:v>
                </c:pt>
                <c:pt idx="355">
                  <c:v>2.1299999999999968</c:v>
                </c:pt>
                <c:pt idx="356">
                  <c:v>2.1359999999999966</c:v>
                </c:pt>
                <c:pt idx="357">
                  <c:v>2.1419999999999964</c:v>
                </c:pt>
                <c:pt idx="358">
                  <c:v>2.1479999999999961</c:v>
                </c:pt>
                <c:pt idx="359">
                  <c:v>2.1539999999999959</c:v>
                </c:pt>
                <c:pt idx="360">
                  <c:v>2.1599999999999957</c:v>
                </c:pt>
                <c:pt idx="361">
                  <c:v>2.1659999999999955</c:v>
                </c:pt>
                <c:pt idx="362">
                  <c:v>2.1719999999999953</c:v>
                </c:pt>
                <c:pt idx="363">
                  <c:v>2.1779999999999951</c:v>
                </c:pt>
                <c:pt idx="364">
                  <c:v>2.1839999999999948</c:v>
                </c:pt>
                <c:pt idx="365">
                  <c:v>2.1899999999999946</c:v>
                </c:pt>
                <c:pt idx="366">
                  <c:v>2.1959999999999944</c:v>
                </c:pt>
                <c:pt idx="367">
                  <c:v>2.2019999999999942</c:v>
                </c:pt>
                <c:pt idx="368">
                  <c:v>2.207999999999994</c:v>
                </c:pt>
                <c:pt idx="369">
                  <c:v>2.2139999999999938</c:v>
                </c:pt>
                <c:pt idx="370">
                  <c:v>2.2199999999999935</c:v>
                </c:pt>
                <c:pt idx="371">
                  <c:v>2.2259999999999933</c:v>
                </c:pt>
                <c:pt idx="372">
                  <c:v>2.2319999999999931</c:v>
                </c:pt>
                <c:pt idx="373">
                  <c:v>2.2379999999999929</c:v>
                </c:pt>
                <c:pt idx="374">
                  <c:v>2.2439999999999927</c:v>
                </c:pt>
                <c:pt idx="375">
                  <c:v>2.2499999999999925</c:v>
                </c:pt>
                <c:pt idx="376">
                  <c:v>2.2559999999999922</c:v>
                </c:pt>
                <c:pt idx="377">
                  <c:v>2.261999999999992</c:v>
                </c:pt>
                <c:pt idx="378">
                  <c:v>2.2679999999999918</c:v>
                </c:pt>
                <c:pt idx="379">
                  <c:v>2.2739999999999916</c:v>
                </c:pt>
                <c:pt idx="380">
                  <c:v>2.2799999999999914</c:v>
                </c:pt>
                <c:pt idx="381">
                  <c:v>2.2859999999999912</c:v>
                </c:pt>
                <c:pt idx="382">
                  <c:v>2.2919999999999909</c:v>
                </c:pt>
                <c:pt idx="383">
                  <c:v>2.2979999999999907</c:v>
                </c:pt>
                <c:pt idx="384">
                  <c:v>2.3039999999999905</c:v>
                </c:pt>
                <c:pt idx="385">
                  <c:v>2.3099999999999903</c:v>
                </c:pt>
                <c:pt idx="386">
                  <c:v>2.3159999999999901</c:v>
                </c:pt>
                <c:pt idx="387">
                  <c:v>2.3219999999999898</c:v>
                </c:pt>
                <c:pt idx="388">
                  <c:v>2.3279999999999896</c:v>
                </c:pt>
                <c:pt idx="389">
                  <c:v>2.3339999999999894</c:v>
                </c:pt>
                <c:pt idx="390">
                  <c:v>2.3399999999999892</c:v>
                </c:pt>
                <c:pt idx="391">
                  <c:v>2.345999999999989</c:v>
                </c:pt>
                <c:pt idx="392">
                  <c:v>2.3519999999999888</c:v>
                </c:pt>
                <c:pt idx="393">
                  <c:v>2.3579999999999885</c:v>
                </c:pt>
                <c:pt idx="394">
                  <c:v>2.3639999999999883</c:v>
                </c:pt>
                <c:pt idx="395">
                  <c:v>2.3699999999999881</c:v>
                </c:pt>
                <c:pt idx="396">
                  <c:v>2.3759999999999879</c:v>
                </c:pt>
                <c:pt idx="397">
                  <c:v>2.3819999999999877</c:v>
                </c:pt>
                <c:pt idx="398">
                  <c:v>2.3879999999999875</c:v>
                </c:pt>
                <c:pt idx="399">
                  <c:v>2.3939999999999872</c:v>
                </c:pt>
                <c:pt idx="400">
                  <c:v>2.399999999999987</c:v>
                </c:pt>
                <c:pt idx="401">
                  <c:v>2.4059999999999868</c:v>
                </c:pt>
                <c:pt idx="402">
                  <c:v>2.4119999999999866</c:v>
                </c:pt>
                <c:pt idx="403">
                  <c:v>2.4179999999999864</c:v>
                </c:pt>
                <c:pt idx="404">
                  <c:v>2.4239999999999862</c:v>
                </c:pt>
                <c:pt idx="405">
                  <c:v>2.4299999999999859</c:v>
                </c:pt>
                <c:pt idx="406">
                  <c:v>2.4359999999999857</c:v>
                </c:pt>
                <c:pt idx="407">
                  <c:v>2.4419999999999855</c:v>
                </c:pt>
                <c:pt idx="408">
                  <c:v>2.4479999999999853</c:v>
                </c:pt>
                <c:pt idx="409">
                  <c:v>2.4539999999999851</c:v>
                </c:pt>
                <c:pt idx="410">
                  <c:v>2.4599999999999849</c:v>
                </c:pt>
                <c:pt idx="411">
                  <c:v>2.4659999999999846</c:v>
                </c:pt>
                <c:pt idx="412">
                  <c:v>2.4719999999999844</c:v>
                </c:pt>
                <c:pt idx="413">
                  <c:v>2.4779999999999842</c:v>
                </c:pt>
                <c:pt idx="414">
                  <c:v>2.483999999999984</c:v>
                </c:pt>
                <c:pt idx="415">
                  <c:v>2.4899999999999838</c:v>
                </c:pt>
                <c:pt idx="416">
                  <c:v>2.4959999999999836</c:v>
                </c:pt>
                <c:pt idx="417">
                  <c:v>2.5019999999999833</c:v>
                </c:pt>
                <c:pt idx="418">
                  <c:v>2.5079999999999831</c:v>
                </c:pt>
                <c:pt idx="419">
                  <c:v>2.5139999999999829</c:v>
                </c:pt>
                <c:pt idx="420">
                  <c:v>2.5199999999999827</c:v>
                </c:pt>
                <c:pt idx="421">
                  <c:v>2.5259999999999825</c:v>
                </c:pt>
                <c:pt idx="422">
                  <c:v>2.5319999999999823</c:v>
                </c:pt>
                <c:pt idx="423">
                  <c:v>2.537999999999982</c:v>
                </c:pt>
                <c:pt idx="424">
                  <c:v>2.5439999999999818</c:v>
                </c:pt>
                <c:pt idx="425">
                  <c:v>2.5499999999999816</c:v>
                </c:pt>
                <c:pt idx="426">
                  <c:v>2.5559999999999814</c:v>
                </c:pt>
                <c:pt idx="427">
                  <c:v>2.5619999999999812</c:v>
                </c:pt>
                <c:pt idx="428">
                  <c:v>2.567999999999981</c:v>
                </c:pt>
                <c:pt idx="429">
                  <c:v>2.5739999999999807</c:v>
                </c:pt>
                <c:pt idx="430">
                  <c:v>2.5799999999999805</c:v>
                </c:pt>
                <c:pt idx="431">
                  <c:v>2.5859999999999803</c:v>
                </c:pt>
                <c:pt idx="432">
                  <c:v>2.5919999999999801</c:v>
                </c:pt>
                <c:pt idx="433">
                  <c:v>2.5979999999999799</c:v>
                </c:pt>
                <c:pt idx="434">
                  <c:v>2.6039999999999797</c:v>
                </c:pt>
                <c:pt idx="435">
                  <c:v>2.6099999999999794</c:v>
                </c:pt>
                <c:pt idx="436">
                  <c:v>2.6159999999999792</c:v>
                </c:pt>
                <c:pt idx="437">
                  <c:v>2.621999999999979</c:v>
                </c:pt>
                <c:pt idx="438">
                  <c:v>2.6279999999999788</c:v>
                </c:pt>
                <c:pt idx="439">
                  <c:v>2.6339999999999786</c:v>
                </c:pt>
                <c:pt idx="440">
                  <c:v>2.6399999999999784</c:v>
                </c:pt>
                <c:pt idx="441">
                  <c:v>2.6459999999999781</c:v>
                </c:pt>
                <c:pt idx="442">
                  <c:v>2.6519999999999779</c:v>
                </c:pt>
                <c:pt idx="443">
                  <c:v>2.6579999999999777</c:v>
                </c:pt>
                <c:pt idx="444">
                  <c:v>2.6639999999999775</c:v>
                </c:pt>
                <c:pt idx="445">
                  <c:v>2.6699999999999773</c:v>
                </c:pt>
                <c:pt idx="446">
                  <c:v>2.6759999999999771</c:v>
                </c:pt>
                <c:pt idx="447">
                  <c:v>2.6819999999999768</c:v>
                </c:pt>
                <c:pt idx="448">
                  <c:v>2.6879999999999766</c:v>
                </c:pt>
                <c:pt idx="449">
                  <c:v>2.6939999999999764</c:v>
                </c:pt>
                <c:pt idx="450">
                  <c:v>2.6999999999999762</c:v>
                </c:pt>
                <c:pt idx="451">
                  <c:v>2.705999999999976</c:v>
                </c:pt>
                <c:pt idx="452">
                  <c:v>2.7119999999999758</c:v>
                </c:pt>
                <c:pt idx="453">
                  <c:v>2.7179999999999755</c:v>
                </c:pt>
                <c:pt idx="454">
                  <c:v>2.7239999999999753</c:v>
                </c:pt>
                <c:pt idx="455">
                  <c:v>2.7299999999999751</c:v>
                </c:pt>
                <c:pt idx="456">
                  <c:v>2.7359999999999749</c:v>
                </c:pt>
                <c:pt idx="457">
                  <c:v>2.7419999999999747</c:v>
                </c:pt>
                <c:pt idx="458">
                  <c:v>2.7479999999999745</c:v>
                </c:pt>
                <c:pt idx="459">
                  <c:v>2.7539999999999742</c:v>
                </c:pt>
                <c:pt idx="460">
                  <c:v>2.759999999999974</c:v>
                </c:pt>
                <c:pt idx="461">
                  <c:v>2.7659999999999738</c:v>
                </c:pt>
                <c:pt idx="462">
                  <c:v>2.7719999999999736</c:v>
                </c:pt>
                <c:pt idx="463">
                  <c:v>2.7779999999999734</c:v>
                </c:pt>
                <c:pt idx="464">
                  <c:v>2.7839999999999732</c:v>
                </c:pt>
                <c:pt idx="465">
                  <c:v>2.7899999999999729</c:v>
                </c:pt>
                <c:pt idx="466">
                  <c:v>2.7959999999999727</c:v>
                </c:pt>
                <c:pt idx="467">
                  <c:v>2.8019999999999725</c:v>
                </c:pt>
                <c:pt idx="468">
                  <c:v>2.8079999999999723</c:v>
                </c:pt>
                <c:pt idx="469">
                  <c:v>2.8139999999999721</c:v>
                </c:pt>
                <c:pt idx="470">
                  <c:v>2.8199999999999719</c:v>
                </c:pt>
                <c:pt idx="471">
                  <c:v>2.8259999999999716</c:v>
                </c:pt>
                <c:pt idx="472">
                  <c:v>2.8319999999999714</c:v>
                </c:pt>
                <c:pt idx="473">
                  <c:v>2.8379999999999712</c:v>
                </c:pt>
                <c:pt idx="474">
                  <c:v>2.843999999999971</c:v>
                </c:pt>
                <c:pt idx="475">
                  <c:v>2.8499999999999708</c:v>
                </c:pt>
                <c:pt idx="476">
                  <c:v>2.8559999999999706</c:v>
                </c:pt>
                <c:pt idx="477">
                  <c:v>2.8619999999999703</c:v>
                </c:pt>
                <c:pt idx="478">
                  <c:v>2.8679999999999701</c:v>
                </c:pt>
                <c:pt idx="479">
                  <c:v>2.8739999999999699</c:v>
                </c:pt>
                <c:pt idx="480">
                  <c:v>2.8799999999999697</c:v>
                </c:pt>
                <c:pt idx="481">
                  <c:v>2.8859999999999695</c:v>
                </c:pt>
                <c:pt idx="482">
                  <c:v>2.8919999999999693</c:v>
                </c:pt>
                <c:pt idx="483">
                  <c:v>2.897999999999969</c:v>
                </c:pt>
                <c:pt idx="484">
                  <c:v>2.9039999999999688</c:v>
                </c:pt>
                <c:pt idx="485">
                  <c:v>2.9099999999999686</c:v>
                </c:pt>
                <c:pt idx="486">
                  <c:v>2.9159999999999684</c:v>
                </c:pt>
                <c:pt idx="487">
                  <c:v>2.9219999999999682</c:v>
                </c:pt>
                <c:pt idx="488">
                  <c:v>2.927999999999968</c:v>
                </c:pt>
                <c:pt idx="489">
                  <c:v>2.9339999999999677</c:v>
                </c:pt>
                <c:pt idx="490">
                  <c:v>2.9399999999999675</c:v>
                </c:pt>
                <c:pt idx="491">
                  <c:v>2.9459999999999673</c:v>
                </c:pt>
                <c:pt idx="492">
                  <c:v>2.9519999999999671</c:v>
                </c:pt>
                <c:pt idx="493">
                  <c:v>2.9579999999999669</c:v>
                </c:pt>
                <c:pt idx="494">
                  <c:v>2.9639999999999667</c:v>
                </c:pt>
                <c:pt idx="495">
                  <c:v>2.9699999999999664</c:v>
                </c:pt>
                <c:pt idx="496">
                  <c:v>2.9759999999999662</c:v>
                </c:pt>
                <c:pt idx="497">
                  <c:v>2.981999999999966</c:v>
                </c:pt>
                <c:pt idx="498">
                  <c:v>2.9879999999999658</c:v>
                </c:pt>
                <c:pt idx="499">
                  <c:v>2.9939999999999656</c:v>
                </c:pt>
                <c:pt idx="500">
                  <c:v>2.9999999999999654</c:v>
                </c:pt>
                <c:pt idx="501">
                  <c:v>3.0059999999999651</c:v>
                </c:pt>
                <c:pt idx="502">
                  <c:v>3.0119999999999649</c:v>
                </c:pt>
                <c:pt idx="503">
                  <c:v>3.0179999999999647</c:v>
                </c:pt>
                <c:pt idx="504">
                  <c:v>3.0239999999999645</c:v>
                </c:pt>
                <c:pt idx="505">
                  <c:v>3.0299999999999643</c:v>
                </c:pt>
                <c:pt idx="506">
                  <c:v>3.0359999999999641</c:v>
                </c:pt>
                <c:pt idx="507">
                  <c:v>3.0419999999999638</c:v>
                </c:pt>
                <c:pt idx="508">
                  <c:v>3.0479999999999636</c:v>
                </c:pt>
                <c:pt idx="509">
                  <c:v>3.0539999999999634</c:v>
                </c:pt>
                <c:pt idx="510">
                  <c:v>3.0599999999999632</c:v>
                </c:pt>
                <c:pt idx="511">
                  <c:v>3.065999999999963</c:v>
                </c:pt>
                <c:pt idx="512">
                  <c:v>3.0719999999999628</c:v>
                </c:pt>
                <c:pt idx="513">
                  <c:v>3.0779999999999625</c:v>
                </c:pt>
                <c:pt idx="514">
                  <c:v>3.0839999999999623</c:v>
                </c:pt>
                <c:pt idx="515">
                  <c:v>3.0899999999999621</c:v>
                </c:pt>
                <c:pt idx="516">
                  <c:v>3.0959999999999619</c:v>
                </c:pt>
                <c:pt idx="517">
                  <c:v>3.1019999999999617</c:v>
                </c:pt>
                <c:pt idx="518">
                  <c:v>3.1079999999999615</c:v>
                </c:pt>
                <c:pt idx="519">
                  <c:v>3.1139999999999612</c:v>
                </c:pt>
                <c:pt idx="520">
                  <c:v>3.119999999999961</c:v>
                </c:pt>
                <c:pt idx="521">
                  <c:v>3.1259999999999608</c:v>
                </c:pt>
                <c:pt idx="522">
                  <c:v>3.1319999999999606</c:v>
                </c:pt>
                <c:pt idx="523">
                  <c:v>3.1379999999999604</c:v>
                </c:pt>
                <c:pt idx="524">
                  <c:v>3.1439999999999602</c:v>
                </c:pt>
                <c:pt idx="525">
                  <c:v>3.1499999999999599</c:v>
                </c:pt>
                <c:pt idx="526">
                  <c:v>3.1559999999999597</c:v>
                </c:pt>
                <c:pt idx="527">
                  <c:v>3.1619999999999595</c:v>
                </c:pt>
                <c:pt idx="528">
                  <c:v>3.1679999999999593</c:v>
                </c:pt>
                <c:pt idx="529">
                  <c:v>3.1739999999999591</c:v>
                </c:pt>
                <c:pt idx="530">
                  <c:v>3.1799999999999589</c:v>
                </c:pt>
                <c:pt idx="531">
                  <c:v>3.1859999999999586</c:v>
                </c:pt>
                <c:pt idx="532">
                  <c:v>3.1919999999999584</c:v>
                </c:pt>
                <c:pt idx="533">
                  <c:v>3.1979999999999582</c:v>
                </c:pt>
                <c:pt idx="534">
                  <c:v>3.203999999999958</c:v>
                </c:pt>
                <c:pt idx="535">
                  <c:v>3.2099999999999578</c:v>
                </c:pt>
                <c:pt idx="536">
                  <c:v>3.2159999999999576</c:v>
                </c:pt>
                <c:pt idx="537">
                  <c:v>3.2219999999999573</c:v>
                </c:pt>
                <c:pt idx="538">
                  <c:v>3.2279999999999571</c:v>
                </c:pt>
                <c:pt idx="539">
                  <c:v>3.2339999999999569</c:v>
                </c:pt>
                <c:pt idx="540">
                  <c:v>3.2399999999999567</c:v>
                </c:pt>
                <c:pt idx="541">
                  <c:v>3.2459999999999565</c:v>
                </c:pt>
                <c:pt idx="542">
                  <c:v>3.2519999999999563</c:v>
                </c:pt>
                <c:pt idx="543">
                  <c:v>3.257999999999956</c:v>
                </c:pt>
                <c:pt idx="544">
                  <c:v>3.2639999999999558</c:v>
                </c:pt>
                <c:pt idx="545">
                  <c:v>3.2699999999999556</c:v>
                </c:pt>
                <c:pt idx="546">
                  <c:v>3.2759999999999554</c:v>
                </c:pt>
                <c:pt idx="547">
                  <c:v>3.2819999999999552</c:v>
                </c:pt>
                <c:pt idx="548">
                  <c:v>3.287999999999955</c:v>
                </c:pt>
                <c:pt idx="549">
                  <c:v>3.2939999999999547</c:v>
                </c:pt>
                <c:pt idx="550">
                  <c:v>3.2999999999999545</c:v>
                </c:pt>
                <c:pt idx="551">
                  <c:v>3.3059999999999543</c:v>
                </c:pt>
                <c:pt idx="552">
                  <c:v>3.3119999999999541</c:v>
                </c:pt>
                <c:pt idx="553">
                  <c:v>3.3179999999999539</c:v>
                </c:pt>
                <c:pt idx="554">
                  <c:v>3.3239999999999537</c:v>
                </c:pt>
                <c:pt idx="555">
                  <c:v>3.3299999999999534</c:v>
                </c:pt>
                <c:pt idx="556">
                  <c:v>3.3359999999999532</c:v>
                </c:pt>
                <c:pt idx="557">
                  <c:v>3.341999999999953</c:v>
                </c:pt>
                <c:pt idx="558">
                  <c:v>3.3479999999999528</c:v>
                </c:pt>
                <c:pt idx="559">
                  <c:v>3.3539999999999526</c:v>
                </c:pt>
                <c:pt idx="560">
                  <c:v>3.3599999999999524</c:v>
                </c:pt>
                <c:pt idx="561">
                  <c:v>3.3659999999999521</c:v>
                </c:pt>
                <c:pt idx="562">
                  <c:v>3.3719999999999519</c:v>
                </c:pt>
                <c:pt idx="563">
                  <c:v>3.3779999999999517</c:v>
                </c:pt>
                <c:pt idx="564">
                  <c:v>3.3839999999999515</c:v>
                </c:pt>
                <c:pt idx="565">
                  <c:v>3.3899999999999513</c:v>
                </c:pt>
                <c:pt idx="566">
                  <c:v>3.3959999999999511</c:v>
                </c:pt>
                <c:pt idx="567">
                  <c:v>3.4019999999999508</c:v>
                </c:pt>
                <c:pt idx="568">
                  <c:v>3.4079999999999506</c:v>
                </c:pt>
                <c:pt idx="569">
                  <c:v>3.4139999999999504</c:v>
                </c:pt>
                <c:pt idx="570">
                  <c:v>3.4199999999999502</c:v>
                </c:pt>
                <c:pt idx="571">
                  <c:v>3.42599999999995</c:v>
                </c:pt>
                <c:pt idx="572">
                  <c:v>3.4319999999999498</c:v>
                </c:pt>
                <c:pt idx="573">
                  <c:v>3.4379999999999495</c:v>
                </c:pt>
                <c:pt idx="574">
                  <c:v>3.4439999999999493</c:v>
                </c:pt>
                <c:pt idx="575">
                  <c:v>3.4499999999999491</c:v>
                </c:pt>
                <c:pt idx="576">
                  <c:v>3.4559999999999489</c:v>
                </c:pt>
                <c:pt idx="577">
                  <c:v>3.4619999999999487</c:v>
                </c:pt>
                <c:pt idx="578">
                  <c:v>3.4679999999999485</c:v>
                </c:pt>
                <c:pt idx="579">
                  <c:v>3.4739999999999482</c:v>
                </c:pt>
                <c:pt idx="580">
                  <c:v>3.479999999999948</c:v>
                </c:pt>
                <c:pt idx="581">
                  <c:v>3.4859999999999478</c:v>
                </c:pt>
                <c:pt idx="582">
                  <c:v>3.4919999999999476</c:v>
                </c:pt>
                <c:pt idx="583">
                  <c:v>3.4979999999999474</c:v>
                </c:pt>
                <c:pt idx="584">
                  <c:v>3.5039999999999472</c:v>
                </c:pt>
                <c:pt idx="585">
                  <c:v>3.5099999999999469</c:v>
                </c:pt>
                <c:pt idx="586">
                  <c:v>3.5159999999999467</c:v>
                </c:pt>
                <c:pt idx="587">
                  <c:v>3.5219999999999465</c:v>
                </c:pt>
                <c:pt idx="588">
                  <c:v>3.5279999999999463</c:v>
                </c:pt>
                <c:pt idx="589">
                  <c:v>3.5339999999999461</c:v>
                </c:pt>
                <c:pt idx="590">
                  <c:v>3.5399999999999459</c:v>
                </c:pt>
                <c:pt idx="591">
                  <c:v>3.5459999999999456</c:v>
                </c:pt>
                <c:pt idx="592">
                  <c:v>3.5519999999999454</c:v>
                </c:pt>
                <c:pt idx="593">
                  <c:v>3.5579999999999452</c:v>
                </c:pt>
                <c:pt idx="594">
                  <c:v>3.563999999999945</c:v>
                </c:pt>
                <c:pt idx="595">
                  <c:v>3.5699999999999448</c:v>
                </c:pt>
                <c:pt idx="596">
                  <c:v>3.5759999999999446</c:v>
                </c:pt>
                <c:pt idx="597">
                  <c:v>3.5819999999999443</c:v>
                </c:pt>
                <c:pt idx="598">
                  <c:v>3.5879999999999441</c:v>
                </c:pt>
                <c:pt idx="599">
                  <c:v>3.5939999999999439</c:v>
                </c:pt>
                <c:pt idx="600">
                  <c:v>3.5999999999999437</c:v>
                </c:pt>
                <c:pt idx="601">
                  <c:v>3.6059999999999435</c:v>
                </c:pt>
                <c:pt idx="602">
                  <c:v>3.6119999999999433</c:v>
                </c:pt>
                <c:pt idx="603">
                  <c:v>3.617999999999943</c:v>
                </c:pt>
                <c:pt idx="604">
                  <c:v>3.6239999999999428</c:v>
                </c:pt>
                <c:pt idx="605">
                  <c:v>3.6299999999999426</c:v>
                </c:pt>
                <c:pt idx="606">
                  <c:v>3.6359999999999424</c:v>
                </c:pt>
                <c:pt idx="607">
                  <c:v>3.6419999999999422</c:v>
                </c:pt>
                <c:pt idx="608">
                  <c:v>3.647999999999942</c:v>
                </c:pt>
                <c:pt idx="609">
                  <c:v>3.6539999999999417</c:v>
                </c:pt>
                <c:pt idx="610">
                  <c:v>3.6599999999999415</c:v>
                </c:pt>
                <c:pt idx="611">
                  <c:v>3.6659999999999413</c:v>
                </c:pt>
                <c:pt idx="612">
                  <c:v>3.6719999999999411</c:v>
                </c:pt>
                <c:pt idx="613">
                  <c:v>3.6779999999999409</c:v>
                </c:pt>
                <c:pt idx="614">
                  <c:v>3.6839999999999407</c:v>
                </c:pt>
                <c:pt idx="615">
                  <c:v>3.6899999999999404</c:v>
                </c:pt>
                <c:pt idx="616">
                  <c:v>3.6959999999999402</c:v>
                </c:pt>
                <c:pt idx="617">
                  <c:v>3.70199999999994</c:v>
                </c:pt>
                <c:pt idx="618">
                  <c:v>3.7079999999999398</c:v>
                </c:pt>
                <c:pt idx="619">
                  <c:v>3.7139999999999396</c:v>
                </c:pt>
                <c:pt idx="620">
                  <c:v>3.7199999999999394</c:v>
                </c:pt>
                <c:pt idx="621">
                  <c:v>3.7259999999999391</c:v>
                </c:pt>
                <c:pt idx="622">
                  <c:v>3.7319999999999389</c:v>
                </c:pt>
                <c:pt idx="623">
                  <c:v>3.7379999999999387</c:v>
                </c:pt>
                <c:pt idx="624">
                  <c:v>3.7439999999999385</c:v>
                </c:pt>
                <c:pt idx="625">
                  <c:v>3.7499999999999383</c:v>
                </c:pt>
                <c:pt idx="626">
                  <c:v>3.7559999999999381</c:v>
                </c:pt>
                <c:pt idx="627">
                  <c:v>3.7619999999999378</c:v>
                </c:pt>
                <c:pt idx="628">
                  <c:v>3.7679999999999376</c:v>
                </c:pt>
                <c:pt idx="629">
                  <c:v>3.7739999999999374</c:v>
                </c:pt>
                <c:pt idx="630">
                  <c:v>3.7799999999999372</c:v>
                </c:pt>
                <c:pt idx="631">
                  <c:v>3.785999999999937</c:v>
                </c:pt>
                <c:pt idx="632">
                  <c:v>3.7919999999999368</c:v>
                </c:pt>
                <c:pt idx="633">
                  <c:v>3.7979999999999365</c:v>
                </c:pt>
                <c:pt idx="634">
                  <c:v>3.8039999999999363</c:v>
                </c:pt>
                <c:pt idx="635">
                  <c:v>3.8099999999999361</c:v>
                </c:pt>
                <c:pt idx="636">
                  <c:v>3.8159999999999359</c:v>
                </c:pt>
                <c:pt idx="637">
                  <c:v>3.8219999999999357</c:v>
                </c:pt>
                <c:pt idx="638">
                  <c:v>3.8279999999999355</c:v>
                </c:pt>
                <c:pt idx="639">
                  <c:v>3.8339999999999352</c:v>
                </c:pt>
                <c:pt idx="640">
                  <c:v>3.839999999999935</c:v>
                </c:pt>
                <c:pt idx="641">
                  <c:v>3.8459999999999348</c:v>
                </c:pt>
                <c:pt idx="642">
                  <c:v>3.8519999999999346</c:v>
                </c:pt>
                <c:pt idx="643">
                  <c:v>3.8579999999999344</c:v>
                </c:pt>
                <c:pt idx="644">
                  <c:v>3.8639999999999342</c:v>
                </c:pt>
                <c:pt idx="645">
                  <c:v>3.8699999999999339</c:v>
                </c:pt>
                <c:pt idx="646">
                  <c:v>3.8759999999999337</c:v>
                </c:pt>
                <c:pt idx="647">
                  <c:v>3.8819999999999335</c:v>
                </c:pt>
                <c:pt idx="648">
                  <c:v>3.8879999999999333</c:v>
                </c:pt>
                <c:pt idx="649">
                  <c:v>3.8939999999999331</c:v>
                </c:pt>
                <c:pt idx="650">
                  <c:v>3.8999999999999329</c:v>
                </c:pt>
                <c:pt idx="651">
                  <c:v>3.9059999999999326</c:v>
                </c:pt>
                <c:pt idx="652">
                  <c:v>3.9119999999999324</c:v>
                </c:pt>
                <c:pt idx="653">
                  <c:v>3.9179999999999322</c:v>
                </c:pt>
                <c:pt idx="654">
                  <c:v>3.923999999999932</c:v>
                </c:pt>
                <c:pt idx="655">
                  <c:v>3.9299999999999318</c:v>
                </c:pt>
                <c:pt idx="656">
                  <c:v>3.9359999999999316</c:v>
                </c:pt>
                <c:pt idx="657">
                  <c:v>3.9419999999999313</c:v>
                </c:pt>
                <c:pt idx="658">
                  <c:v>3.9479999999999311</c:v>
                </c:pt>
                <c:pt idx="659">
                  <c:v>3.9539999999999309</c:v>
                </c:pt>
                <c:pt idx="660">
                  <c:v>3.9599999999999307</c:v>
                </c:pt>
                <c:pt idx="661">
                  <c:v>3.9659999999999305</c:v>
                </c:pt>
                <c:pt idx="662">
                  <c:v>3.9719999999999303</c:v>
                </c:pt>
                <c:pt idx="663">
                  <c:v>3.97799999999993</c:v>
                </c:pt>
                <c:pt idx="664">
                  <c:v>3.9839999999999298</c:v>
                </c:pt>
                <c:pt idx="665">
                  <c:v>3.9899999999999296</c:v>
                </c:pt>
                <c:pt idx="666">
                  <c:v>3.9959999999999294</c:v>
                </c:pt>
                <c:pt idx="667">
                  <c:v>4.0019999999999296</c:v>
                </c:pt>
              </c:numCache>
            </c:numRef>
          </c:xVal>
          <c:yVal>
            <c:numRef>
              <c:f>'oscilador tauIII'!$D$3:$D$7003</c:f>
              <c:numCache>
                <c:formatCode>General</c:formatCode>
                <c:ptCount val="7001"/>
                <c:pt idx="0">
                  <c:v>0.1</c:v>
                </c:pt>
                <c:pt idx="1">
                  <c:v>0.1</c:v>
                </c:pt>
                <c:pt idx="2">
                  <c:v>9.9942400000000001E-2</c:v>
                </c:pt>
                <c:pt idx="3">
                  <c:v>9.9827199999999977E-2</c:v>
                </c:pt>
                <c:pt idx="4">
                  <c:v>9.9654433177599991E-2</c:v>
                </c:pt>
                <c:pt idx="5">
                  <c:v>9.9424165887999988E-2</c:v>
                </c:pt>
                <c:pt idx="6">
                  <c:v>9.9136497644889673E-2</c:v>
                </c:pt>
                <c:pt idx="7">
                  <c:v>9.8791561082227877E-2</c:v>
                </c:pt>
                <c:pt idx="8">
                  <c:v>9.8389521896922641E-2</c:v>
                </c:pt>
                <c:pt idx="9">
                  <c:v>9.7930578772434024E-2</c:v>
                </c:pt>
                <c:pt idx="10">
                  <c:v>9.7414963283332781E-2</c:v>
                </c:pt>
                <c:pt idx="11">
                  <c:v>9.6842939780858617E-2</c:v>
                </c:pt>
                <c:pt idx="12">
                  <c:v>9.6214805259533256E-2</c:v>
                </c:pt>
                <c:pt idx="13">
                  <c:v>9.5530889204894151E-2</c:v>
                </c:pt>
                <c:pt idx="14">
                  <c:v>9.4791553422425512E-2</c:v>
                </c:pt>
                <c:pt idx="15">
                  <c:v>9.3997191847774844E-2</c:v>
                </c:pt>
                <c:pt idx="16">
                  <c:v>9.3148230338352872E-2</c:v>
                </c:pt>
                <c:pt idx="17">
                  <c:v>9.2245126446426615E-2</c:v>
                </c:pt>
                <c:pt idx="18">
                  <c:v>9.128836917382542E-2</c:v>
                </c:pt>
                <c:pt idx="19">
                  <c:v>9.0278478708391119E-2</c:v>
                </c:pt>
                <c:pt idx="20">
                  <c:v>8.921600614231269E-2</c:v>
                </c:pt>
                <c:pt idx="21">
                  <c:v>8.810153317249822E-2</c:v>
                </c:pt>
                <c:pt idx="22">
                  <c:v>8.6935671783145776E-2</c:v>
                </c:pt>
                <c:pt idx="23">
                  <c:v>8.5719063910685983E-2</c:v>
                </c:pt>
                <c:pt idx="24">
                  <c:v>8.4452381091279088E-2</c:v>
                </c:pt>
                <c:pt idx="25">
                  <c:v>8.313632409105963E-2</c:v>
                </c:pt>
                <c:pt idx="26">
                  <c:v>8.1771622519331622E-2</c:v>
                </c:pt>
                <c:pt idx="27">
                  <c:v>8.0359034424927117E-2</c:v>
                </c:pt>
                <c:pt idx="28">
                  <c:v>7.8899345875951515E-2</c:v>
                </c:pt>
                <c:pt idx="29">
                  <c:v>7.739337052314714E-2</c:v>
                </c:pt>
                <c:pt idx="30">
                  <c:v>7.584194914711824E-2</c:v>
                </c:pt>
                <c:pt idx="31">
                  <c:v>7.4245949189667967E-2</c:v>
                </c:pt>
                <c:pt idx="32">
                  <c:v>7.2606264269508988E-2</c:v>
                </c:pt>
                <c:pt idx="33">
                  <c:v>7.0923813682616757E-2</c:v>
                </c:pt>
                <c:pt idx="34">
                  <c:v>6.9199541887505281E-2</c:v>
                </c:pt>
                <c:pt idx="35">
                  <c:v>6.7434417975712618E-2</c:v>
                </c:pt>
                <c:pt idx="36">
                  <c:v>6.5629435127792762E-2</c:v>
                </c:pt>
                <c:pt idx="37">
                  <c:v>6.3785610055118874E-2</c:v>
                </c:pt>
                <c:pt idx="38">
                  <c:v>6.1903982427811394E-2</c:v>
                </c:pt>
                <c:pt idx="39">
                  <c:v>5.9985614289112157E-2</c:v>
                </c:pt>
                <c:pt idx="40">
                  <c:v>5.803158945653452E-2</c:v>
                </c:pt>
                <c:pt idx="41">
                  <c:v>5.6043012910126332E-2</c:v>
                </c:pt>
                <c:pt idx="42">
                  <c:v>5.4021010168191205E-2</c:v>
                </c:pt>
                <c:pt idx="43">
                  <c:v>5.1966726650819826E-2</c:v>
                </c:pt>
                <c:pt idx="44">
                  <c:v>4.9881327031591587E-2</c:v>
                </c:pt>
                <c:pt idx="45">
                  <c:v>4.7765994577812457E-2</c:v>
                </c:pt>
                <c:pt idx="46">
                  <c:v>4.562193047966312E-2</c:v>
                </c:pt>
                <c:pt idx="47">
                  <c:v>4.3450353168636997E-2</c:v>
                </c:pt>
                <c:pt idx="48">
                  <c:v>4.1252497625654562E-2</c:v>
                </c:pt>
                <c:pt idx="49">
                  <c:v>3.9029614679247017E-2</c:v>
                </c:pt>
                <c:pt idx="50">
                  <c:v>3.6782970294207074E-2</c:v>
                </c:pt>
                <c:pt idx="51">
                  <c:v>3.4513844851111884E-2</c:v>
                </c:pt>
                <c:pt idx="52">
                  <c:v>3.2223532417127235E-2</c:v>
                </c:pt>
                <c:pt idx="53">
                  <c:v>2.9913340008508333E-2</c:v>
                </c:pt>
                <c:pt idx="54">
                  <c:v>2.7584586845217196E-2</c:v>
                </c:pt>
                <c:pt idx="55">
                  <c:v>2.5238603598081135E-2</c:v>
                </c:pt>
                <c:pt idx="56">
                  <c:v>2.2876731628922259E-2</c:v>
                </c:pt>
                <c:pt idx="57">
                  <c:v>2.0500322224090858E-2</c:v>
                </c:pt>
                <c:pt idx="58">
                  <c:v>1.8110735821841199E-2</c:v>
                </c:pt>
                <c:pt idx="59">
                  <c:v>1.5709341233990464E-2</c:v>
                </c:pt>
                <c:pt idx="60">
                  <c:v>1.3297514862306374E-2</c:v>
                </c:pt>
                <c:pt idx="61">
                  <c:v>1.087663991007148E-2</c:v>
                </c:pt>
                <c:pt idx="62">
                  <c:v>8.4481055892759033E-3</c:v>
                </c:pt>
                <c:pt idx="63">
                  <c:v>6.0133063238921427E-3</c:v>
                </c:pt>
                <c:pt idx="64">
                  <c:v>3.5736409496889164E-3</c:v>
                </c:pt>
                <c:pt idx="65">
                  <c:v>1.1305119110431733E-3</c:v>
                </c:pt>
                <c:pt idx="66">
                  <c:v>-1.3146755447896127E-3</c:v>
                </c:pt>
                <c:pt idx="67">
                  <c:v>-3.7605141754831371E-3</c:v>
                </c:pt>
                <c:pt idx="68">
                  <c:v>-6.2055955530628841E-3</c:v>
                </c:pt>
                <c:pt idx="69">
                  <c:v>-8.6485108744775527E-3</c:v>
                </c:pt>
                <c:pt idx="70">
                  <c:v>-1.1087851772853635E-2</c:v>
                </c:pt>
                <c:pt idx="71">
                  <c:v>-1.3522211128966038E-2</c:v>
                </c:pt>
                <c:pt idx="72">
                  <c:v>-1.5950183882457256E-2</c:v>
                </c:pt>
                <c:pt idx="73">
                  <c:v>-1.8370367842338212E-2</c:v>
                </c:pt>
                <c:pt idx="74">
                  <c:v>-2.0781364496302874E-2</c:v>
                </c:pt>
                <c:pt idx="75">
                  <c:v>-2.3181779818390324E-2</c:v>
                </c:pt>
                <c:pt idx="76">
                  <c:v>-2.5570225074527927E-2</c:v>
                </c:pt>
                <c:pt idx="77">
                  <c:v>-2.7945317625490112E-2</c:v>
                </c:pt>
                <c:pt idx="78">
                  <c:v>-3.0305681726809398E-2</c:v>
                </c:pt>
                <c:pt idx="79">
                  <c:v>-3.2649949325176418E-2</c:v>
                </c:pt>
                <c:pt idx="80">
                  <c:v>-3.4976760850868767E-2</c:v>
                </c:pt>
                <c:pt idx="81">
                  <c:v>-3.7284766005749807E-2</c:v>
                </c:pt>
                <c:pt idx="82">
                  <c:v>-3.9572624546380754E-2</c:v>
                </c:pt>
                <c:pt idx="83">
                  <c:v>-4.1839007061792381E-2</c:v>
                </c:pt>
                <c:pt idx="84">
                  <c:v>-4.4082595745465296E-2</c:v>
                </c:pt>
                <c:pt idx="85">
                  <c:v>-4.6302085161070629E-2</c:v>
                </c:pt>
                <c:pt idx="86">
                  <c:v>-4.8496183001526569E-2</c:v>
                </c:pt>
                <c:pt idx="87">
                  <c:v>-5.0663610840929699E-2</c:v>
                </c:pt>
                <c:pt idx="88">
                  <c:v>-5.2803104878923979E-2</c:v>
                </c:pt>
                <c:pt idx="89">
                  <c:v>-5.4913416677073897E-2</c:v>
                </c:pt>
                <c:pt idx="90">
                  <c:v>-5.6993313886813536E-2</c:v>
                </c:pt>
                <c:pt idx="91">
                  <c:v>-5.904158096854719E-2</c:v>
                </c:pt>
                <c:pt idx="92">
                  <c:v>-6.1057019901482011E-2</c:v>
                </c:pt>
                <c:pt idx="93">
                  <c:v>-6.3038450883778976E-2</c:v>
                </c:pt>
                <c:pt idx="94">
                  <c:v>-6.4984713022612689E-2</c:v>
                </c:pt>
                <c:pt idx="95">
                  <c:v>-6.6894665013737337E-2</c:v>
                </c:pt>
                <c:pt idx="96">
                  <c:v>-6.8767185810160975E-2</c:v>
                </c:pt>
                <c:pt idx="97">
                  <c:v>-7.0601175279536674E-2</c:v>
                </c:pt>
                <c:pt idx="98">
                  <c:v>-7.239555484988576E-2</c:v>
                </c:pt>
                <c:pt idx="99">
                  <c:v>-7.41492681432738E-2</c:v>
                </c:pt>
                <c:pt idx="100">
                  <c:v>-7.5861281597068314E-2</c:v>
                </c:pt>
                <c:pt idx="101">
                  <c:v>-7.753058507241227E-2</c:v>
                </c:pt>
                <c:pt idx="102">
                  <c:v>-7.9156192449556351E-2</c:v>
                </c:pt>
                <c:pt idx="103">
                  <c:v>-8.0737142209698715E-2</c:v>
                </c:pt>
                <c:pt idx="104">
                  <c:v>-8.2272498002990135E-2</c:v>
                </c:pt>
                <c:pt idx="105">
                  <c:v>-8.3761349202368773E-2</c:v>
                </c:pt>
                <c:pt idx="106">
                  <c:v>-8.5202811442897666E-2</c:v>
                </c:pt>
                <c:pt idx="107">
                  <c:v>-8.6596027146286017E-2</c:v>
                </c:pt>
                <c:pt idx="108">
                  <c:v>-8.7940166030283248E-2</c:v>
                </c:pt>
                <c:pt idx="109">
                  <c:v>-8.9234425602644232E-2</c:v>
                </c:pt>
                <c:pt idx="110">
                  <c:v>-9.047803163937175E-2</c:v>
                </c:pt>
                <c:pt idx="111">
                  <c:v>-9.1670238646952146E-2</c:v>
                </c:pt>
                <c:pt idx="112">
                  <c:v>-9.2810330308308306E-2</c:v>
                </c:pt>
                <c:pt idx="113">
                  <c:v>-9.3897619912203786E-2</c:v>
                </c:pt>
                <c:pt idx="114">
                  <c:v>-9.4931450765841655E-2</c:v>
                </c:pt>
                <c:pt idx="115">
                  <c:v>-9.5911196590410128E-2</c:v>
                </c:pt>
                <c:pt idx="116">
                  <c:v>-9.6836261899337486E-2</c:v>
                </c:pt>
                <c:pt idx="117">
                  <c:v>-9.7706082359028765E-2</c:v>
                </c:pt>
                <c:pt idx="118">
                  <c:v>-9.8520125131866018E-2</c:v>
                </c:pt>
                <c:pt idx="119">
                  <c:v>-9.927788920126443E-2</c:v>
                </c:pt>
                <c:pt idx="120">
                  <c:v>-9.997890567858693E-2</c:v>
                </c:pt>
                <c:pt idx="121">
                  <c:v>-0.1006227380917295</c:v>
                </c:pt>
                <c:pt idx="122">
                  <c:v>-0.1012089826552012</c:v>
                </c:pt>
                <c:pt idx="123">
                  <c:v>-0.10173726852153206</c:v>
                </c:pt>
                <c:pt idx="124">
                  <c:v>-0.10220725801385352</c:v>
                </c:pt>
                <c:pt idx="125">
                  <c:v>-0.10261864683950657</c:v>
                </c:pt>
                <c:pt idx="126">
                  <c:v>-0.10297116428454367</c:v>
                </c:pt>
                <c:pt idx="127">
                  <c:v>-0.1032645733890012</c:v>
                </c:pt>
                <c:pt idx="128">
                  <c:v>-0.10349867110283083</c:v>
                </c:pt>
                <c:pt idx="129">
                  <c:v>-0.1036732884223884</c:v>
                </c:pt>
                <c:pt idx="130">
                  <c:v>-0.10378829050739075</c:v>
                </c:pt>
                <c:pt idx="131">
                  <c:v>-0.10384357677826178</c:v>
                </c:pt>
                <c:pt idx="132">
                  <c:v>-0.10383908099380056</c:v>
                </c:pt>
                <c:pt idx="133">
                  <c:v>-0.10377477130911505</c:v>
                </c:pt>
                <c:pt idx="134">
                  <c:v>-0.10365065031377714</c:v>
                </c:pt>
                <c:pt idx="135">
                  <c:v>-0.10346675505016516</c:v>
                </c:pt>
                <c:pt idx="136">
                  <c:v>-0.10322315701197243</c:v>
                </c:pt>
                <c:pt idx="137">
                  <c:v>-0.10291996212287081</c:v>
                </c:pt>
                <c:pt idx="138">
                  <c:v>-0.10255731069533032</c:v>
                </c:pt>
                <c:pt idx="139">
                  <c:v>-0.10213537736960704</c:v>
                </c:pt>
                <c:pt idx="140">
                  <c:v>-0.10165437103292325</c:v>
                </c:pt>
                <c:pt idx="141">
                  <c:v>-0.10111453471887456</c:v>
                </c:pt>
                <c:pt idx="142">
                  <c:v>-0.10051614548711094</c:v>
                </c:pt>
                <c:pt idx="143">
                  <c:v>-9.9859514283349216E-2</c:v>
                </c:pt>
                <c:pt idx="144">
                  <c:v>-9.9144985779786907E-2</c:v>
                </c:pt>
                <c:pt idx="145">
                  <c:v>-9.8372938195997406E-2</c:v>
                </c:pt>
                <c:pt idx="146">
                  <c:v>-9.7543783100398754E-2</c:v>
                </c:pt>
                <c:pt idx="147">
                  <c:v>-9.6657965192399206E-2</c:v>
                </c:pt>
                <c:pt idx="148">
                  <c:v>-9.5715962065333809E-2</c:v>
                </c:pt>
                <c:pt idx="149">
                  <c:v>-9.4718283950317603E-2</c:v>
                </c:pt>
                <c:pt idx="150">
                  <c:v>-9.3665473441151753E-2</c:v>
                </c:pt>
                <c:pt idx="151">
                  <c:v>-9.2558105200430549E-2</c:v>
                </c:pt>
                <c:pt idx="152">
                  <c:v>-9.1396785647007248E-2</c:v>
                </c:pt>
                <c:pt idx="153">
                  <c:v>-9.0182152624988451E-2</c:v>
                </c:pt>
                <c:pt idx="154">
                  <c:v>-8.8914875054437001E-2</c:v>
                </c:pt>
                <c:pt idx="155">
                  <c:v>-8.7595652563973558E-2</c:v>
                </c:pt>
                <c:pt idx="156">
                  <c:v>-8.6225215105478772E-2</c:v>
                </c:pt>
                <c:pt idx="157">
                  <c:v>-8.4804322551107147E-2</c:v>
                </c:pt>
                <c:pt idx="158">
                  <c:v>-8.3333764272834732E-2</c:v>
                </c:pt>
                <c:pt idx="159">
                  <c:v>-8.1814358704772897E-2</c:v>
                </c:pt>
                <c:pt idx="160">
                  <c:v>-8.0246952888489889E-2</c:v>
                </c:pt>
                <c:pt idx="161">
                  <c:v>-7.8632422001592983E-2</c:v>
                </c:pt>
                <c:pt idx="162">
                  <c:v>-7.6971668869832255E-2</c:v>
                </c:pt>
                <c:pt idx="163">
                  <c:v>-7.5265623462998615E-2</c:v>
                </c:pt>
                <c:pt idx="164">
                  <c:v>-7.351524237489597E-2</c:v>
                </c:pt>
                <c:pt idx="165">
                  <c:v>-7.172150828767862E-2</c:v>
                </c:pt>
                <c:pt idx="166">
                  <c:v>-6.9885429420853379E-2</c:v>
                </c:pt>
                <c:pt idx="167">
                  <c:v>-6.8008038965254355E-2</c:v>
                </c:pt>
                <c:pt idx="168">
                  <c:v>-6.6090394502308997E-2</c:v>
                </c:pt>
                <c:pt idx="169">
                  <c:v>-6.4133577408919645E-2</c:v>
                </c:pt>
                <c:pt idx="170">
                  <c:v>-6.2138692248296892E-2</c:v>
                </c:pt>
                <c:pt idx="171">
                  <c:v>-6.0106866147086685E-2</c:v>
                </c:pt>
                <c:pt idx="172">
                  <c:v>-5.8039248159141375E-2</c:v>
                </c:pt>
                <c:pt idx="173">
                  <c:v>-5.5937008616295435E-2</c:v>
                </c:pt>
                <c:pt idx="174">
                  <c:v>-5.3801338466509807E-2</c:v>
                </c:pt>
                <c:pt idx="175">
                  <c:v>-5.1633448599761114E-2</c:v>
                </c:pt>
                <c:pt idx="176">
                  <c:v>-4.9434569162055811E-2</c:v>
                </c:pt>
                <c:pt idx="177">
                  <c:v>-4.720594885795696E-2</c:v>
                </c:pt>
                <c:pt idx="178">
                  <c:v>-4.4948854242020837E-2</c:v>
                </c:pt>
                <c:pt idx="179">
                  <c:v>-4.2664568999542532E-2</c:v>
                </c:pt>
                <c:pt idx="180">
                  <c:v>-4.0354393217020744E-2</c:v>
                </c:pt>
                <c:pt idx="181">
                  <c:v>-3.8019642642755307E-2</c:v>
                </c:pt>
                <c:pt idx="182">
                  <c:v>-3.5661647937996782E-2</c:v>
                </c:pt>
                <c:pt idx="183">
                  <c:v>-3.3281753919076111E-2</c:v>
                </c:pt>
                <c:pt idx="184">
                  <c:v>-3.088131879094316E-2</c:v>
                </c:pt>
                <c:pt idx="185">
                  <c:v>-2.8461713372552724E-2</c:v>
                </c:pt>
                <c:pt idx="186">
                  <c:v>-2.6024320314538805E-2</c:v>
                </c:pt>
                <c:pt idx="187">
                  <c:v>-2.3570533309622204E-2</c:v>
                </c:pt>
                <c:pt idx="188">
                  <c:v>-2.1101756296204515E-2</c:v>
                </c:pt>
                <c:pt idx="189">
                  <c:v>-1.8619402655600484E-2</c:v>
                </c:pt>
                <c:pt idx="190">
                  <c:v>-1.6124894403369748E-2</c:v>
                </c:pt>
                <c:pt idx="191">
                  <c:v>-1.3619661375209388E-2</c:v>
                </c:pt>
                <c:pt idx="192">
                  <c:v>-1.110514040787278E-2</c:v>
                </c:pt>
                <c:pt idx="193">
                  <c:v>-8.5827745155839571E-3</c:v>
                </c:pt>
                <c:pt idx="194">
                  <c:v>-6.0540120624202947E-3</c:v>
                </c:pt>
                <c:pt idx="195">
                  <c:v>-3.5203059311355619E-3</c:v>
                </c:pt>
                <c:pt idx="196">
                  <c:v>-9.831126889029687E-4</c:v>
                </c:pt>
                <c:pt idx="197">
                  <c:v>1.5561082495459577E-3</c:v>
                </c:pt>
                <c:pt idx="198">
                  <c:v>4.0958954609037852E-3</c:v>
                </c:pt>
                <c:pt idx="199">
                  <c:v>6.6347863539097818E-3</c:v>
                </c:pt>
                <c:pt idx="200">
                  <c:v>9.1713180111303895E-3</c:v>
                </c:pt>
                <c:pt idx="201">
                  <c:v>1.1704028031411051E-2</c:v>
                </c:pt>
                <c:pt idx="202">
                  <c:v>1.4231455372517304E-2</c:v>
                </c:pt>
                <c:pt idx="203">
                  <c:v>1.6752141193477552E-2</c:v>
                </c:pt>
                <c:pt idx="204">
                  <c:v>1.9264629696143142E-2</c:v>
                </c:pt>
                <c:pt idx="205">
                  <c:v>2.176746896548138E-2</c:v>
                </c:pt>
                <c:pt idx="206">
                  <c:v>2.4259211808114547E-2</c:v>
                </c:pt>
                <c:pt idx="207">
                  <c:v>2.6738416588623595E-2</c:v>
                </c:pt>
                <c:pt idx="208">
                  <c:v>2.9203648063131259E-2</c:v>
                </c:pt>
                <c:pt idx="209">
                  <c:v>3.1653478209683783E-2</c:v>
                </c:pt>
                <c:pt idx="210">
                  <c:v>3.4086487054952035E-2</c:v>
                </c:pt>
                <c:pt idx="211">
                  <c:v>3.6501263496771415E-2</c:v>
                </c:pt>
                <c:pt idx="212">
                  <c:v>3.8896406122047152E-2</c:v>
                </c:pt>
                <c:pt idx="213">
                  <c:v>4.1270524019548838E-2</c:v>
                </c:pt>
                <c:pt idx="214">
                  <c:v>4.3622237587124128E-2</c:v>
                </c:pt>
                <c:pt idx="215">
                  <c:v>4.5950179332864237E-2</c:v>
                </c:pt>
                <c:pt idx="216">
                  <c:v>4.82529946697541E-2</c:v>
                </c:pt>
                <c:pt idx="217">
                  <c:v>5.0529342703348218E-2</c:v>
                </c:pt>
                <c:pt idx="218">
                  <c:v>5.2777897012012638E-2</c:v>
                </c:pt>
                <c:pt idx="219">
                  <c:v>5.4997346419279856E-2</c:v>
                </c:pt>
                <c:pt idx="220">
                  <c:v>5.7186395757868151E-2</c:v>
                </c:pt>
                <c:pt idx="221">
                  <c:v>5.9343766624919025E-2</c:v>
                </c:pt>
                <c:pt idx="222">
                  <c:v>6.1468198128013282E-2</c:v>
                </c:pt>
                <c:pt idx="223">
                  <c:v>6.3558447621531663E-2</c:v>
                </c:pt>
                <c:pt idx="224">
                  <c:v>6.5613291432928308E-2</c:v>
                </c:pt>
                <c:pt idx="225">
                  <c:v>6.7631525578494861E-2</c:v>
                </c:pt>
                <c:pt idx="226">
                  <c:v>6.9611966468196146E-2</c:v>
                </c:pt>
                <c:pt idx="227">
                  <c:v>7.1553451599164139E-2</c:v>
                </c:pt>
                <c:pt idx="228">
                  <c:v>7.3454840237446431E-2</c:v>
                </c:pt>
                <c:pt idx="229">
                  <c:v>7.5315014087607698E-2</c:v>
                </c:pt>
                <c:pt idx="230">
                  <c:v>7.7132877949792109E-2</c:v>
                </c:pt>
                <c:pt idx="231">
                  <c:v>7.8907360363862145E-2</c:v>
                </c:pt>
                <c:pt idx="232">
                  <c:v>8.0637414240233032E-2</c:v>
                </c:pt>
                <c:pt idx="233">
                  <c:v>8.2322017477034326E-2</c:v>
                </c:pt>
                <c:pt idx="234">
                  <c:v>8.3960173563233292E-2</c:v>
                </c:pt>
                <c:pt idx="235">
                  <c:v>8.5550912167365434E-2</c:v>
                </c:pt>
                <c:pt idx="236">
                  <c:v>8.7093289711525232E-2</c:v>
                </c:pt>
                <c:pt idx="237">
                  <c:v>8.8586389930276552E-2</c:v>
                </c:pt>
                <c:pt idx="238">
                  <c:v>9.0029324414154038E-2</c:v>
                </c:pt>
                <c:pt idx="239">
                  <c:v>9.1421233137431723E-2</c:v>
                </c:pt>
                <c:pt idx="240">
                  <c:v>9.2761284969846813E-2</c:v>
                </c:pt>
                <c:pt idx="241">
                  <c:v>9.4048678171974806E-2</c:v>
                </c:pt>
                <c:pt idx="242">
                  <c:v>9.5282640873960101E-2</c:v>
                </c:pt>
                <c:pt idx="243">
                  <c:v>9.6462431537318372E-2</c:v>
                </c:pt>
                <c:pt idx="244">
                  <c:v>9.7587339399533249E-2</c:v>
                </c:pt>
                <c:pt idx="245">
                  <c:v>9.8656684901182595E-2</c:v>
                </c:pt>
                <c:pt idx="246">
                  <c:v>9.9669820095337855E-2</c:v>
                </c:pt>
                <c:pt idx="247">
                  <c:v>0.10062612903899</c:v>
                </c:pt>
                <c:pt idx="248">
                  <c:v>0.10152502816626724</c:v>
                </c:pt>
                <c:pt idx="249">
                  <c:v>0.10236596664321804</c:v>
                </c:pt>
                <c:pt idx="250">
                  <c:v>0.10314842670394504</c:v>
                </c:pt>
                <c:pt idx="251">
                  <c:v>0.10387192396788557</c:v>
                </c:pt>
                <c:pt idx="252">
                  <c:v>0.1045360077380446</c:v>
                </c:pt>
                <c:pt idx="253">
                  <c:v>0.10514026127999815</c:v>
                </c:pt>
                <c:pt idx="254">
                  <c:v>0.1056843020814946</c:v>
                </c:pt>
                <c:pt idx="255">
                  <c:v>0.10616778209249374</c:v>
                </c:pt>
                <c:pt idx="256">
                  <c:v>0.10659038794549394</c:v>
                </c:pt>
                <c:pt idx="257">
                  <c:v>0.10695184115600888</c:v>
                </c:pt>
                <c:pt idx="258">
                  <c:v>0.10725189830306721</c:v>
                </c:pt>
                <c:pt idx="259">
                  <c:v>0.10749035118961968</c:v>
                </c:pt>
                <c:pt idx="260">
                  <c:v>0.10766702698274958</c:v>
                </c:pt>
                <c:pt idx="261">
                  <c:v>0.10778178833359428</c:v>
                </c:pt>
                <c:pt idx="262">
                  <c:v>0.10783453347689688</c:v>
                </c:pt>
                <c:pt idx="263">
                  <c:v>0.10782519631011936</c:v>
                </c:pt>
                <c:pt idx="264">
                  <c:v>0.10775374645205911</c:v>
                </c:pt>
                <c:pt idx="265">
                  <c:v>0.10762018928092427</c:v>
                </c:pt>
                <c:pt idx="266">
                  <c:v>0.10742456595183304</c:v>
                </c:pt>
                <c:pt idx="267">
                  <c:v>0.10716695339371597</c:v>
                </c:pt>
                <c:pt idx="268">
                  <c:v>0.10684746428561065</c:v>
                </c:pt>
                <c:pt idx="269">
                  <c:v>0.10646624701235056</c:v>
                </c:pt>
                <c:pt idx="270">
                  <c:v>0.10602348559966197</c:v>
                </c:pt>
                <c:pt idx="271">
                  <c:v>0.10551939962869424</c:v>
                </c:pt>
                <c:pt idx="272">
                  <c:v>0.10495424413002115</c:v>
                </c:pt>
                <c:pt idx="273">
                  <c:v>0.10432830945716187</c:v>
                </c:pt>
                <c:pt idx="274">
                  <c:v>0.10364192113968373</c:v>
                </c:pt>
                <c:pt idx="275">
                  <c:v>0.10289543971595823</c:v>
                </c:pt>
                <c:pt idx="276">
                  <c:v>0.10208926054565631</c:v>
                </c:pt>
                <c:pt idx="277">
                  <c:v>0.10122381360207798</c:v>
                </c:pt>
                <c:pt idx="278">
                  <c:v>0.10029956324442536</c:v>
                </c:pt>
                <c:pt idx="279">
                  <c:v>9.9317007970137969E-2</c:v>
                </c:pt>
                <c:pt idx="280">
                  <c:v>9.8276680147421747E-2</c:v>
                </c:pt>
                <c:pt idx="281">
                  <c:v>9.7179145728114771E-2</c:v>
                </c:pt>
                <c:pt idx="282">
                  <c:v>9.6025003941042825E-2</c:v>
                </c:pt>
                <c:pt idx="283">
                  <c:v>9.4814886966031561E-2</c:v>
                </c:pt>
                <c:pt idx="284">
                  <c:v>9.3549459588750217E-2</c:v>
                </c:pt>
                <c:pt idx="285">
                  <c:v>9.2229418836576399E-2</c:v>
                </c:pt>
                <c:pt idx="286">
                  <c:v>9.0855493595679515E-2</c:v>
                </c:pt>
                <c:pt idx="287">
                  <c:v>8.9428444209532748E-2</c:v>
                </c:pt>
                <c:pt idx="288">
                  <c:v>8.7949062059074837E-2</c:v>
                </c:pt>
                <c:pt idx="289">
                  <c:v>8.6418169124752309E-2</c:v>
                </c:pt>
                <c:pt idx="290">
                  <c:v>8.4836617530683653E-2</c:v>
                </c:pt>
                <c:pt idx="291">
                  <c:v>8.3205289071199229E-2</c:v>
                </c:pt>
                <c:pt idx="292">
                  <c:v>8.1525094720017122E-2</c:v>
                </c:pt>
                <c:pt idx="293">
                  <c:v>7.9796974122329944E-2</c:v>
                </c:pt>
                <c:pt idx="294">
                  <c:v>7.8021895070084085E-2</c:v>
                </c:pt>
                <c:pt idx="295">
                  <c:v>7.620085296074372E-2</c:v>
                </c:pt>
                <c:pt idx="296">
                  <c:v>7.4334870239843046E-2</c:v>
                </c:pt>
                <c:pt idx="297">
                  <c:v>7.2424995827636979E-2</c:v>
                </c:pt>
                <c:pt idx="298">
                  <c:v>7.0472304530172697E-2</c:v>
                </c:pt>
                <c:pt idx="299">
                  <c:v>6.8477896435111776E-2</c:v>
                </c:pt>
                <c:pt idx="300">
                  <c:v>6.6442896292641399E-2</c:v>
                </c:pt>
                <c:pt idx="301">
                  <c:v>6.4368452881824467E-2</c:v>
                </c:pt>
                <c:pt idx="302">
                  <c:v>6.2255738362742979E-2</c:v>
                </c:pt>
                <c:pt idx="303">
                  <c:v>6.0105947614801467E-2</c:v>
                </c:pt>
                <c:pt idx="304">
                  <c:v>5.7920297561563118E-2</c:v>
                </c:pt>
                <c:pt idx="305">
                  <c:v>5.5700026482498541E-2</c:v>
                </c:pt>
                <c:pt idx="306">
                  <c:v>5.3446393312038612E-2</c:v>
                </c:pt>
                <c:pt idx="307">
                  <c:v>5.1160676926324741E-2</c:v>
                </c:pt>
                <c:pt idx="308">
                  <c:v>4.884417541806306E-2</c:v>
                </c:pt>
                <c:pt idx="309">
                  <c:v>4.6498205359891902E-2</c:v>
                </c:pt>
                <c:pt idx="310">
                  <c:v>4.4124101056679854E-2</c:v>
                </c:pt>
                <c:pt idx="311">
                  <c:v>4.1723213787180587E-2</c:v>
                </c:pt>
                <c:pt idx="312">
                  <c:v>3.9296911035472691E-2</c:v>
                </c:pt>
                <c:pt idx="313">
                  <c:v>3.6846575712623279E-2</c:v>
                </c:pt>
                <c:pt idx="314">
                  <c:v>3.4373605369017519E-2</c:v>
                </c:pt>
                <c:pt idx="315">
                  <c:v>3.1879411397801205E-2</c:v>
                </c:pt>
                <c:pt idx="316">
                  <c:v>2.9365418229892432E-2</c:v>
                </c:pt>
                <c:pt idx="317">
                  <c:v>2.6833062521018521E-2</c:v>
                </c:pt>
                <c:pt idx="318">
                  <c:v>2.4283792331244104E-2</c:v>
                </c:pt>
                <c:pt idx="319">
                  <c:v>2.1719066297457672E-2</c:v>
                </c:pt>
                <c:pt idx="320">
                  <c:v>1.9140352799288343E-2</c:v>
                </c:pt>
                <c:pt idx="321">
                  <c:v>1.654912911893178E-2</c:v>
                </c:pt>
                <c:pt idx="322">
                  <c:v>1.394688059536283E-2</c:v>
                </c:pt>
                <c:pt idx="323">
                  <c:v>1.1335099773421271E-2</c:v>
                </c:pt>
                <c:pt idx="324">
                  <c:v>8.7152855482568858E-3</c:v>
                </c:pt>
                <c:pt idx="325">
                  <c:v>6.0889423056229132E-3</c:v>
                </c:pt>
                <c:pt idx="326">
                  <c:v>3.4575790585132412E-3</c:v>
                </c:pt>
                <c:pt idx="327">
                  <c:v>8.2270858063553077E-4</c:v>
                </c:pt>
                <c:pt idx="328">
                  <c:v>-1.8141534627799806E-3</c:v>
                </c:pt>
                <c:pt idx="329">
                  <c:v>-4.4514893863378396E-3</c:v>
                </c:pt>
                <c:pt idx="330">
                  <c:v>-7.0877803575012353E-3</c:v>
                </c:pt>
                <c:pt idx="331">
                  <c:v>-9.7215072707779997E-3</c:v>
                </c:pt>
                <c:pt idx="332">
                  <c:v>-1.2351151622568847E-2</c:v>
                </c:pt>
                <c:pt idx="333">
                  <c:v>-1.4975196386171823E-2</c:v>
                </c:pt>
                <c:pt idx="334">
                  <c:v>-1.7592126886440195E-2</c:v>
                </c:pt>
                <c:pt idx="335">
                  <c:v>-2.0200431673589845E-2</c:v>
                </c:pt>
                <c:pt idx="336">
                  <c:v>-2.2798603395653098E-2</c:v>
                </c:pt>
                <c:pt idx="337">
                  <c:v>-2.5385139669072368E-2</c:v>
                </c:pt>
                <c:pt idx="338">
                  <c:v>-2.7958543946935546E-2</c:v>
                </c:pt>
                <c:pt idx="339">
                  <c:v>-3.0517326384349525E-2</c:v>
                </c:pt>
                <c:pt idx="340">
                  <c:v>-3.306000470045032E-2</c:v>
                </c:pt>
                <c:pt idx="341">
                  <c:v>-3.5585105036553058E-2</c:v>
                </c:pt>
                <c:pt idx="342">
                  <c:v>-3.8091162809948766E-2</c:v>
                </c:pt>
                <c:pt idx="343">
                  <c:v>-4.0576723562843427E-2</c:v>
                </c:pt>
                <c:pt idx="344">
                  <c:v>-4.3040343805959363E-2</c:v>
                </c:pt>
                <c:pt idx="345">
                  <c:v>-4.5480591856303293E-2</c:v>
                </c:pt>
                <c:pt idx="346">
                  <c:v>-4.7896048668614986E-2</c:v>
                </c:pt>
                <c:pt idx="347">
                  <c:v>-5.0285308660017451E-2</c:v>
                </c:pt>
                <c:pt idx="348">
                  <c:v>-5.2646980527386616E-2</c:v>
                </c:pt>
                <c:pt idx="349">
                  <c:v>-5.497968805696779E-2</c:v>
                </c:pt>
                <c:pt idx="350">
                  <c:v>-5.7282070925765191E-2</c:v>
                </c:pt>
                <c:pt idx="351">
                  <c:v>-5.9552785494241783E-2</c:v>
                </c:pt>
                <c:pt idx="352">
                  <c:v>-6.1790505589864979E-2</c:v>
                </c:pt>
                <c:pt idx="353">
                  <c:v>-6.3993923281043627E-2</c:v>
                </c:pt>
                <c:pt idx="354">
                  <c:v>-6.6161749641002562E-2</c:v>
                </c:pt>
                <c:pt idx="355">
                  <c:v>-6.8292715501151416E-2</c:v>
                </c:pt>
                <c:pt idx="356">
                  <c:v>-7.0385572193507231E-2</c:v>
                </c:pt>
                <c:pt idx="357">
                  <c:v>-7.2439092281734382E-2</c:v>
                </c:pt>
                <c:pt idx="358">
                  <c:v>-7.4452070280378077E-2</c:v>
                </c:pt>
                <c:pt idx="359">
                  <c:v>-7.6423323361867343E-2</c:v>
                </c:pt>
                <c:pt idx="360">
                  <c:v>-7.8351692050875263E-2</c:v>
                </c:pt>
                <c:pt idx="361">
                  <c:v>-8.0236040905626735E-2</c:v>
                </c:pt>
                <c:pt idx="362">
                  <c:v>-8.2075259185756796E-2</c:v>
                </c:pt>
                <c:pt idx="363">
                  <c:v>-8.3868261506325342E-2</c:v>
                </c:pt>
                <c:pt idx="364">
                  <c:v>-8.5613988477602904E-2</c:v>
                </c:pt>
                <c:pt idx="365">
                  <c:v>-8.7311407330252694E-2</c:v>
                </c:pt>
                <c:pt idx="366">
                  <c:v>-8.8959512525539491E-2</c:v>
                </c:pt>
                <c:pt idx="367">
                  <c:v>-9.0557326350204095E-2</c:v>
                </c:pt>
                <c:pt idx="368">
                  <c:v>-9.2103899495653868E-2</c:v>
                </c:pt>
                <c:pt idx="369">
                  <c:v>-9.359831162112614E-2</c:v>
                </c:pt>
                <c:pt idx="370">
                  <c:v>-9.5039671900488717E-2</c:v>
                </c:pt>
                <c:pt idx="371">
                  <c:v>-9.642711955235761E-2</c:v>
                </c:pt>
                <c:pt idx="372">
                  <c:v>-9.7759824353211844E-2</c:v>
                </c:pt>
                <c:pt idx="373">
                  <c:v>-9.9036987133203816E-2</c:v>
                </c:pt>
                <c:pt idx="374">
                  <c:v>-0.10025784025436844</c:v>
                </c:pt>
                <c:pt idx="375">
                  <c:v>-0.10142164807094434</c:v>
                </c:pt>
                <c:pt idx="376">
                  <c:v>-0.10252770737153366</c:v>
                </c:pt>
                <c:pt idx="377">
                  <c:v>-0.10357534780283419</c:v>
                </c:pt>
                <c:pt idx="378">
                  <c:v>-0.10456393227468871</c:v>
                </c:pt>
                <c:pt idx="379">
                  <c:v>-0.10549285734620874</c:v>
                </c:pt>
                <c:pt idx="380">
                  <c:v>-0.10636155359273869</c:v>
                </c:pt>
                <c:pt idx="381">
                  <c:v>-0.1071694859534371</c:v>
                </c:pt>
                <c:pt idx="382">
                  <c:v>-0.10791615405926608</c:v>
                </c:pt>
                <c:pt idx="383">
                  <c:v>-0.10860109254118601</c:v>
                </c:pt>
                <c:pt idx="384">
                  <c:v>-0.10922387131836771</c:v>
                </c:pt>
                <c:pt idx="385">
                  <c:v>-0.1097840958662457</c:v>
                </c:pt>
                <c:pt idx="386">
                  <c:v>-0.11028140746424438</c:v>
                </c:pt>
                <c:pt idx="387">
                  <c:v>-0.11071548342302404</c:v>
                </c:pt>
                <c:pt idx="388">
                  <c:v>-0.11108603729110431</c:v>
                </c:pt>
                <c:pt idx="389">
                  <c:v>-0.11139281904073295</c:v>
                </c:pt>
                <c:pt idx="390">
                  <c:v>-0.11163561523288189</c:v>
                </c:pt>
                <c:pt idx="391">
                  <c:v>-0.1118142491612634</c:v>
                </c:pt>
                <c:pt idx="392">
                  <c:v>-0.11192858097527074</c:v>
                </c:pt>
                <c:pt idx="393">
                  <c:v>-0.11197850778176122</c:v>
                </c:pt>
                <c:pt idx="394">
                  <c:v>-0.11196396372560996</c:v>
                </c:pt>
                <c:pt idx="395">
                  <c:v>-0.11188492004897641</c:v>
                </c:pt>
                <c:pt idx="396">
                  <c:v>-0.11174138512923688</c:v>
                </c:pt>
                <c:pt idx="397">
                  <c:v>-0.11153340449554919</c:v>
                </c:pt>
                <c:pt idx="398">
                  <c:v>-0.11126106082402701</c:v>
                </c:pt>
                <c:pt idx="399">
                  <c:v>-0.11092447391151547</c:v>
                </c:pt>
                <c:pt idx="400">
                  <c:v>-0.1105238006279692</c:v>
                </c:pt>
                <c:pt idx="401">
                  <c:v>-0.11005923484744998</c:v>
                </c:pt>
                <c:pt idx="402">
                  <c:v>-0.10953100735776901</c:v>
                </c:pt>
                <c:pt idx="403">
                  <c:v>-0.10893938574881591</c:v>
                </c:pt>
                <c:pt idx="404">
                  <c:v>-0.10828467427962481</c:v>
                </c:pt>
                <c:pt idx="405">
                  <c:v>-0.10756721372424233</c:v>
                </c:pt>
                <c:pt idx="406">
                  <c:v>-0.10678738119647478</c:v>
                </c:pt>
                <c:pt idx="407">
                  <c:v>-0.10594558995360213</c:v>
                </c:pt>
                <c:pt idx="408">
                  <c:v>-0.10504228917916029</c:v>
                </c:pt>
                <c:pt idx="409">
                  <c:v>-0.10407796374490513</c:v>
                </c:pt>
                <c:pt idx="410">
                  <c:v>-0.10305313395208289</c:v>
                </c:pt>
                <c:pt idx="411">
                  <c:v>-0.10196835525214348</c:v>
                </c:pt>
                <c:pt idx="412">
                  <c:v>-0.10082421794704773</c:v>
                </c:pt>
                <c:pt idx="413">
                  <c:v>-9.9621346869326693E-2</c:v>
                </c:pt>
                <c:pt idx="414">
                  <c:v>-9.8360401042068252E-2</c:v>
                </c:pt>
                <c:pt idx="415">
                  <c:v>-9.7042073319013003E-2</c:v>
                </c:pt>
                <c:pt idx="416">
                  <c:v>-9.5667090004957558E-2</c:v>
                </c:pt>
                <c:pt idx="417">
                  <c:v>-9.4236210456670425E-2</c:v>
                </c:pt>
                <c:pt idx="418">
                  <c:v>-9.2750226664540372E-2</c:v>
                </c:pt>
                <c:pt idx="419">
                  <c:v>-9.1209962815187257E-2</c:v>
                </c:pt>
                <c:pt idx="420">
                  <c:v>-8.9616274835275359E-2</c:v>
                </c:pt>
                <c:pt idx="421">
                  <c:v>-8.7970049916782048E-2</c:v>
                </c:pt>
                <c:pt idx="422">
                  <c:v>-8.62722060239835E-2</c:v>
                </c:pt>
                <c:pt idx="423">
                  <c:v>-8.4523691382432875E-2</c:v>
                </c:pt>
                <c:pt idx="424">
                  <c:v>-8.2725483950212481E-2</c:v>
                </c:pt>
                <c:pt idx="425">
                  <c:v>-8.0878590871755904E-2</c:v>
                </c:pt>
                <c:pt idx="426">
                  <c:v>-7.8984047914543887E-2</c:v>
                </c:pt>
                <c:pt idx="427">
                  <c:v>-7.7042918888989731E-2</c:v>
                </c:pt>
                <c:pt idx="428">
                  <c:v>-7.5056295051836946E-2</c:v>
                </c:pt>
                <c:pt idx="429">
                  <c:v>-7.3025294493403961E-2</c:v>
                </c:pt>
                <c:pt idx="430">
                  <c:v>-7.0951061509021141E-2</c:v>
                </c:pt>
                <c:pt idx="431">
                  <c:v>-6.8834765955010258E-2</c:v>
                </c:pt>
                <c:pt idx="432">
                  <c:v>-6.6677602589570034E-2</c:v>
                </c:pt>
                <c:pt idx="433">
                  <c:v>-6.4480790398939725E-2</c:v>
                </c:pt>
                <c:pt idx="434">
                  <c:v>-6.2245571909217985E-2</c:v>
                </c:pt>
                <c:pt idx="435">
                  <c:v>-5.9973212484226116E-2</c:v>
                </c:pt>
                <c:pt idx="436">
                  <c:v>-5.7664999609814901E-2</c:v>
                </c:pt>
                <c:pt idx="437">
                  <c:v>-5.5322242165012761E-2</c:v>
                </c:pt>
                <c:pt idx="438">
                  <c:v>-5.2946269680435025E-2</c:v>
                </c:pt>
                <c:pt idx="439">
                  <c:v>-5.0538431584370602E-2</c:v>
                </c:pt>
                <c:pt idx="440">
                  <c:v>-4.8100096436970066E-2</c:v>
                </c:pt>
                <c:pt idx="441">
                  <c:v>-4.5632651152976933E-2</c:v>
                </c:pt>
                <c:pt idx="442">
                  <c:v>-4.3137500213436292E-2</c:v>
                </c:pt>
                <c:pt idx="443">
                  <c:v>-4.0616064866831357E-2</c:v>
                </c:pt>
                <c:pt idx="444">
                  <c:v>-3.8069782320103482E-2</c:v>
                </c:pt>
                <c:pt idx="445">
                  <c:v>-3.5500104920012508E-2</c:v>
                </c:pt>
                <c:pt idx="446">
                  <c:v>-3.2908499325304964E-2</c:v>
                </c:pt>
                <c:pt idx="447">
                  <c:v>-3.0296445670163489E-2</c:v>
                </c:pt>
                <c:pt idx="448">
                  <c:v>-2.7665436719410845E-2</c:v>
                </c:pt>
                <c:pt idx="449">
                  <c:v>-2.5016977015951986E-2</c:v>
                </c:pt>
                <c:pt idx="450">
                  <c:v>-2.2352582020942747E-2</c:v>
                </c:pt>
                <c:pt idx="451">
                  <c:v>-1.9673777247172515E-2</c:v>
                </c:pt>
                <c:pt idx="452">
                  <c:v>-1.6982097386157829E-2</c:v>
                </c:pt>
                <c:pt idx="453">
                  <c:v>-1.4279085429449173E-2</c:v>
                </c:pt>
                <c:pt idx="454">
                  <c:v>-1.1566291784645888E-2</c:v>
                </c:pt>
                <c:pt idx="455">
                  <c:v>-8.8452733866352419E-3</c:v>
                </c:pt>
                <c:pt idx="456">
                  <c:v>-6.1175928045568428E-3</c:v>
                </c:pt>
                <c:pt idx="457">
                  <c:v>-3.3848173450075395E-3</c:v>
                </c:pt>
                <c:pt idx="458">
                  <c:v>-6.4851815200281219E-4</c:v>
                </c:pt>
                <c:pt idx="459">
                  <c:v>2.089730695792436E-3</c:v>
                </c:pt>
                <c:pt idx="460">
                  <c:v>4.8283530900434394E-3</c:v>
                </c:pt>
                <c:pt idx="461">
                  <c:v>7.5657717994136679E-3</c:v>
                </c:pt>
                <c:pt idx="462">
                  <c:v>1.0300409377403825E-2</c:v>
                </c:pt>
                <c:pt idx="463">
                  <c:v>1.3030689070837728E-2</c:v>
                </c:pt>
                <c:pt idx="464">
                  <c:v>1.5755035728470243E-2</c:v>
                </c:pt>
                <c:pt idx="465">
                  <c:v>1.8471876709197955E-2</c:v>
                </c:pt>
                <c:pt idx="466">
                  <c:v>2.1179642789345868E-2</c:v>
                </c:pt>
                <c:pt idx="467">
                  <c:v>2.3876769068509485E-2</c:v>
                </c:pt>
                <c:pt idx="468">
                  <c:v>2.6561695873426439E-2</c:v>
                </c:pt>
                <c:pt idx="469">
                  <c:v>2.9232869659359735E-2</c:v>
                </c:pt>
                <c:pt idx="470">
                  <c:v>3.188874390847013E-2</c:v>
                </c:pt>
                <c:pt idx="471">
                  <c:v>3.4527780024656743E-2</c:v>
                </c:pt>
                <c:pt idx="472">
                  <c:v>3.7148448224352079E-2</c:v>
                </c:pt>
                <c:pt idx="473">
                  <c:v>3.9749228422753004E-2</c:v>
                </c:pt>
                <c:pt idx="474">
                  <c:v>4.2328611114976905E-2</c:v>
                </c:pt>
                <c:pt idx="475">
                  <c:v>4.4885098251629313E-2</c:v>
                </c:pt>
                <c:pt idx="476">
                  <c:v>4.741720410827948E-2</c:v>
                </c:pt>
                <c:pt idx="477">
                  <c:v>4.9923456148336529E-2</c:v>
                </c:pt>
                <c:pt idx="478">
                  <c:v>5.240239587882739E-2</c:v>
                </c:pt>
                <c:pt idx="479">
                  <c:v>5.485257969857682E-2</c:v>
                </c:pt>
                <c:pt idx="480">
                  <c:v>5.727257973829987E-2</c:v>
                </c:pt>
                <c:pt idx="481">
                  <c:v>5.9660984692116711E-2</c:v>
                </c:pt>
                <c:pt idx="482">
                  <c:v>6.2016400640004299E-2</c:v>
                </c:pt>
                <c:pt idx="483">
                  <c:v>6.4337451860709036E-2</c:v>
                </c:pt>
                <c:pt idx="484">
                  <c:v>6.6622781634645328E-2</c:v>
                </c:pt>
                <c:pt idx="485">
                  <c:v>6.8871053036309859E-2</c:v>
                </c:pt>
                <c:pt idx="486">
                  <c:v>7.1080949715752656E-2</c:v>
                </c:pt>
                <c:pt idx="487">
                  <c:v>7.3251176668646875E-2</c:v>
                </c:pt>
                <c:pt idx="488">
                  <c:v>7.5380460994504503E-2</c:v>
                </c:pt>
                <c:pt idx="489">
                  <c:v>7.7467552642600981E-2</c:v>
                </c:pt>
                <c:pt idx="490">
                  <c:v>7.951122514516494E-2</c:v>
                </c:pt>
                <c:pt idx="491">
                  <c:v>8.151027633740647E-2</c:v>
                </c:pt>
                <c:pt idx="492">
                  <c:v>8.3463529063964537E-2</c:v>
                </c:pt>
                <c:pt idx="493">
                  <c:v>8.5369831871352234E-2</c:v>
                </c:pt>
                <c:pt idx="494">
                  <c:v>8.7228059685998977E-2</c:v>
                </c:pt>
                <c:pt idx="495">
                  <c:v>8.903711447748798E-2</c:v>
                </c:pt>
                <c:pt idx="496">
                  <c:v>9.079592590659781E-2</c:v>
                </c:pt>
                <c:pt idx="497">
                  <c:v>9.2503451957768504E-2</c:v>
                </c:pt>
                <c:pt idx="498">
                  <c:v>9.4158679555617103E-2</c:v>
                </c:pt>
                <c:pt idx="499">
                  <c:v>9.5760625165138058E-2</c:v>
                </c:pt>
                <c:pt idx="500">
                  <c:v>9.7308335375234853E-2</c:v>
                </c:pt>
                <c:pt idx="501">
                  <c:v>9.8800887465236645E-2</c:v>
                </c:pt>
                <c:pt idx="502">
                  <c:v>0.10023738995406231</c:v>
                </c:pt>
                <c:pt idx="503">
                  <c:v>0.10161698313170792</c:v>
                </c:pt>
                <c:pt idx="504">
                  <c:v>0.10293883957274014</c:v>
                </c:pt>
                <c:pt idx="505">
                  <c:v>0.10420216463148836</c:v>
                </c:pt>
                <c:pt idx="506">
                  <c:v>0.10540619691864266</c:v>
                </c:pt>
                <c:pt idx="507">
                  <c:v>0.10655020875896941</c:v>
                </c:pt>
                <c:pt idx="508">
                  <c:v>0.10763350662987085</c:v>
                </c:pt>
                <c:pt idx="509">
                  <c:v>0.10865543158052722</c:v>
                </c:pt>
                <c:pt idx="510">
                  <c:v>0.10961535963136478</c:v>
                </c:pt>
                <c:pt idx="511">
                  <c:v>0.11051270215361189</c:v>
                </c:pt>
                <c:pt idx="512">
                  <c:v>0.11134690622871141</c:v>
                </c:pt>
                <c:pt idx="513">
                  <c:v>0.11211745498737044</c:v>
                </c:pt>
                <c:pt idx="514">
                  <c:v>0.11282386792804175</c:v>
                </c:pt>
                <c:pt idx="515">
                  <c:v>0.11346570121464028</c:v>
                </c:pt>
                <c:pt idx="516">
                  <c:v>0.11404254795331231</c:v>
                </c:pt>
                <c:pt idx="517">
                  <c:v>0.11455403844808472</c:v>
                </c:pt>
                <c:pt idx="518">
                  <c:v>0.11499984043523598</c:v>
                </c:pt>
                <c:pt idx="519">
                  <c:v>0.11537965929624119</c:v>
                </c:pt>
                <c:pt idx="520">
                  <c:v>0.1156932382491557</c:v>
                </c:pt>
                <c:pt idx="521">
                  <c:v>0.11594035851831558</c:v>
                </c:pt>
                <c:pt idx="522">
                  <c:v>0.11612083948224393</c:v>
                </c:pt>
                <c:pt idx="523">
                  <c:v>0.11623453879966576</c:v>
                </c:pt>
                <c:pt idx="524">
                  <c:v>0.11628135251354581</c:v>
                </c:pt>
                <c:pt idx="525">
                  <c:v>0.11626121513307727</c:v>
                </c:pt>
                <c:pt idx="526">
                  <c:v>0.11617409969356092</c:v>
                </c:pt>
                <c:pt idx="527">
                  <c:v>0.11602001779412793</c:v>
                </c:pt>
                <c:pt idx="528">
                  <c:v>0.11579901961327146</c:v>
                </c:pt>
                <c:pt idx="529">
                  <c:v>0.11551119390216558</c:v>
                </c:pt>
                <c:pt idx="530">
                  <c:v>0.11515666795576242</c:v>
                </c:pt>
                <c:pt idx="531">
                  <c:v>0.11473560756167167</c:v>
                </c:pt>
                <c:pt idx="532">
                  <c:v>0.1142482169268384</c:v>
                </c:pt>
                <c:pt idx="533">
                  <c:v>0.11369473858204952</c:v>
                </c:pt>
                <c:pt idx="534">
                  <c:v>0.11307545326431094</c:v>
                </c:pt>
                <c:pt idx="535">
                  <c:v>0.11239067977714901</c:v>
                </c:pt>
                <c:pt idx="536">
                  <c:v>0.11164077482890676</c:v>
                </c:pt>
                <c:pt idx="537">
                  <c:v>0.11082613284911311</c:v>
                </c:pt>
                <c:pt idx="538">
                  <c:v>0.10994718578301783</c:v>
                </c:pt>
                <c:pt idx="539">
                  <c:v>0.10900440286440145</c:v>
                </c:pt>
                <c:pt idx="540">
                  <c:v>0.10799829036677425</c:v>
                </c:pt>
                <c:pt idx="541">
                  <c:v>0.10692939133309699</c:v>
                </c:pt>
                <c:pt idx="542">
                  <c:v>0.1057982852841684</c:v>
                </c:pt>
                <c:pt idx="543">
                  <c:v>0.10460558790583221</c:v>
                </c:pt>
                <c:pt idx="544">
                  <c:v>0.10335195071517209</c:v>
                </c:pt>
                <c:pt idx="545">
                  <c:v>0.1020380607058783</c:v>
                </c:pt>
                <c:pt idx="546">
                  <c:v>0.10066463997297255</c:v>
                </c:pt>
                <c:pt idx="547">
                  <c:v>9.9232445317100348E-2</c:v>
                </c:pt>
                <c:pt idx="548">
                  <c:v>9.7742267828603596E-2</c:v>
                </c:pt>
                <c:pt idx="549">
                  <c:v>9.6194932451604209E-2</c:v>
                </c:pt>
                <c:pt idx="550">
                  <c:v>9.4591297528335672E-2</c:v>
                </c:pt>
                <c:pt idx="551">
                  <c:v>9.2932254323974881E-2</c:v>
                </c:pt>
                <c:pt idx="552">
                  <c:v>9.1218726532237768E-2</c:v>
                </c:pt>
                <c:pt idx="553">
                  <c:v>8.9451669762010189E-2</c:v>
                </c:pt>
                <c:pt idx="554">
                  <c:v>8.7632071005299905E-2</c:v>
                </c:pt>
                <c:pt idx="555">
                  <c:v>8.5760948086806718E-2</c:v>
                </c:pt>
                <c:pt idx="556">
                  <c:v>8.3839349095414614E-2</c:v>
                </c:pt>
                <c:pt idx="557">
                  <c:v>8.1868351797924385E-2</c:v>
                </c:pt>
                <c:pt idx="558">
                  <c:v>7.9849063035355175E-2</c:v>
                </c:pt>
                <c:pt idx="559">
                  <c:v>7.778261810215055E-2</c:v>
                </c:pt>
                <c:pt idx="560">
                  <c:v>7.5670180108637394E-2</c:v>
                </c:pt>
                <c:pt idx="561">
                  <c:v>7.3512939327097376E-2</c:v>
                </c:pt>
                <c:pt idx="562">
                  <c:v>7.1312112521814977E-2</c:v>
                </c:pt>
                <c:pt idx="563">
                  <c:v>6.906894226348001E-2</c:v>
                </c:pt>
                <c:pt idx="564">
                  <c:v>6.6784696228332469E-2</c:v>
                </c:pt>
                <c:pt idx="565">
                  <c:v>6.4460666482441351E-2</c:v>
                </c:pt>
                <c:pt idx="566">
                  <c:v>6.2098168751522527E-2</c:v>
                </c:pt>
                <c:pt idx="567">
                  <c:v>5.9698541676709828E-2</c:v>
                </c:pt>
                <c:pt idx="568">
                  <c:v>5.7263146056696065E-2</c:v>
                </c:pt>
                <c:pt idx="569">
                  <c:v>5.4793364076677079E-2</c:v>
                </c:pt>
                <c:pt idx="570">
                  <c:v>5.2290598524529067E-2</c:v>
                </c:pt>
                <c:pt idx="571">
                  <c:v>4.9756271994672696E-2</c:v>
                </c:pt>
                <c:pt idx="572">
                  <c:v>4.7191826080066779E-2</c:v>
                </c:pt>
                <c:pt idx="573">
                  <c:v>4.4598720552791356E-2</c:v>
                </c:pt>
                <c:pt idx="574">
                  <c:v>4.1978432533693995E-2</c:v>
                </c:pt>
                <c:pt idx="575">
                  <c:v>3.9332455651558636E-2</c:v>
                </c:pt>
                <c:pt idx="576">
                  <c:v>3.6662299192283275E-2</c:v>
                </c:pt>
                <c:pt idx="577">
                  <c:v>3.3969487238552816E-2</c:v>
                </c:pt>
                <c:pt idx="578">
                  <c:v>3.1255557800488006E-2</c:v>
                </c:pt>
                <c:pt idx="579">
                  <c:v>2.852206193777318E-2</c:v>
                </c:pt>
                <c:pt idx="580">
                  <c:v>2.5770562873765484E-2</c:v>
                </c:pt>
                <c:pt idx="581">
                  <c:v>2.3002635102082041E-2</c:v>
                </c:pt>
                <c:pt idx="582">
                  <c:v>2.0219863486182692E-2</c:v>
                </c:pt>
                <c:pt idx="583">
                  <c:v>1.742384235246475E-2</c:v>
                </c:pt>
                <c:pt idx="584">
                  <c:v>1.4616174577378977E-2</c:v>
                </c:pt>
                <c:pt idx="585">
                  <c:v>1.1798470669097979E-2</c:v>
                </c:pt>
                <c:pt idx="586">
                  <c:v>8.9723478442604102E-3</c:v>
                </c:pt>
                <c:pt idx="587">
                  <c:v>6.139429100317651E-3</c:v>
                </c:pt>
                <c:pt idx="588">
                  <c:v>3.3013422840163882E-3</c:v>
                </c:pt>
                <c:pt idx="589">
                  <c:v>4.5971915655334324E-4</c:v>
                </c:pt>
                <c:pt idx="590">
                  <c:v>-2.3838055440652947E-3</c:v>
                </c:pt>
                <c:pt idx="591">
                  <c:v>-5.2275950429178965E-3</c:v>
                </c:pt>
                <c:pt idx="592">
                  <c:v>-8.0700114697773266E-3</c:v>
                </c:pt>
                <c:pt idx="593">
                  <c:v>-1.0909416801892037E-2</c:v>
                </c:pt>
                <c:pt idx="594">
                  <c:v>-1.3744173807399944E-2</c:v>
                </c:pt>
                <c:pt idx="595">
                  <c:v>-1.6572646988830174E-2</c:v>
                </c:pt>
                <c:pt idx="596">
                  <c:v>-1.9393203526147335E-2</c:v>
                </c:pt>
                <c:pt idx="597">
                  <c:v>-2.2204214218798729E-2</c:v>
                </c:pt>
                <c:pt idx="598">
                  <c:v>-2.5004054426219269E-2</c:v>
                </c:pt>
                <c:pt idx="599">
                  <c:v>-2.7791105006249782E-2</c:v>
                </c:pt>
                <c:pt idx="600">
                  <c:v>-3.0563753250930584E-2</c:v>
                </c:pt>
                <c:pt idx="601">
                  <c:v>-3.3320393819127991E-2</c:v>
                </c:pt>
                <c:pt idx="602">
                  <c:v>-3.605942966545287E-2</c:v>
                </c:pt>
                <c:pt idx="603">
                  <c:v>-3.877927296493773E-2</c:v>
                </c:pt>
                <c:pt idx="604">
                  <c:v>-4.1478346032935487E-2</c:v>
                </c:pt>
                <c:pt idx="605">
                  <c:v>-4.4155082239705642E-2</c:v>
                </c:pt>
                <c:pt idx="606">
                  <c:v>-4.6807926919160234E-2</c:v>
                </c:pt>
                <c:pt idx="607">
                  <c:v>-4.9435338271245147E-2</c:v>
                </c:pt>
                <c:pt idx="608">
                  <c:v>-5.203578825742481E-2</c:v>
                </c:pt>
                <c:pt idx="609">
                  <c:v>-5.4607763488759675E-2</c:v>
                </c:pt>
                <c:pt idx="610">
                  <c:v>-5.7149766106058646E-2</c:v>
                </c:pt>
                <c:pt idx="611">
                  <c:v>-5.9660314651588275E-2</c:v>
                </c:pt>
                <c:pt idx="612">
                  <c:v>-6.2137944931840619E-2</c:v>
                </c:pt>
                <c:pt idx="613">
                  <c:v>-6.45812108708535E-2</c:v>
                </c:pt>
                <c:pt idx="614">
                  <c:v>-6.6988685353585792E-2</c:v>
                </c:pt>
                <c:pt idx="615">
                  <c:v>-6.9358961058856486E-2</c:v>
                </c:pt>
                <c:pt idx="616">
                  <c:v>-7.1690651281363343E-2</c:v>
                </c:pt>
                <c:pt idx="617">
                  <c:v>-7.398239074230048E-2</c:v>
                </c:pt>
                <c:pt idx="618">
                  <c:v>-7.6232836388099551E-2</c:v>
                </c:pt>
                <c:pt idx="619">
                  <c:v>-7.8440668176830874E-2</c:v>
                </c:pt>
                <c:pt idx="620">
                  <c:v>-8.0604589851802841E-2</c:v>
                </c:pt>
                <c:pt idx="621">
                  <c:v>-8.2723329701904935E-2</c:v>
                </c:pt>
                <c:pt idx="622">
                  <c:v>-8.4795641308252248E-2</c:v>
                </c:pt>
                <c:pt idx="623">
                  <c:v>-8.6820304276691435E-2</c:v>
                </c:pt>
                <c:pt idx="624">
                  <c:v>-8.8796124955737049E-2</c:v>
                </c:pt>
                <c:pt idx="625">
                  <c:v>-9.0721937139519163E-2</c:v>
                </c:pt>
                <c:pt idx="626">
                  <c:v>-9.2596602755326926E-2</c:v>
                </c:pt>
                <c:pt idx="627">
                  <c:v>-9.4419012535342295E-2</c:v>
                </c:pt>
                <c:pt idx="628">
                  <c:v>-9.6188086672170506E-2</c:v>
                </c:pt>
                <c:pt idx="629">
                  <c:v>-9.7902775457778465E-2</c:v>
                </c:pt>
                <c:pt idx="630">
                  <c:v>-9.9562059905463268E-2</c:v>
                </c:pt>
                <c:pt idx="631">
                  <c:v>-0.10116495235448428</c:v>
                </c:pt>
                <c:pt idx="632">
                  <c:v>-0.10271049705699986</c:v>
                </c:pt>
                <c:pt idx="633">
                  <c:v>-0.10419777074695925</c:v>
                </c:pt>
                <c:pt idx="634">
                  <c:v>-0.10562588319061385</c:v>
                </c:pt>
                <c:pt idx="635">
                  <c:v>-0.10699397771831806</c:v>
                </c:pt>
                <c:pt idx="636">
                  <c:v>-0.1083012317373046</c:v>
                </c:pt>
                <c:pt idx="637">
                  <c:v>-0.10954685722512549</c:v>
                </c:pt>
                <c:pt idx="638">
                  <c:v>-0.11073010120346541</c:v>
                </c:pt>
                <c:pt idx="639">
                  <c:v>-0.11185024619204385</c:v>
                </c:pt>
                <c:pt idx="640">
                  <c:v>-0.11290661064232917</c:v>
                </c:pt>
                <c:pt idx="641">
                  <c:v>-0.11389854935080763</c:v>
                </c:pt>
                <c:pt idx="642">
                  <c:v>-0.11482545385155628</c:v>
                </c:pt>
                <c:pt idx="643">
                  <c:v>-0.11568675278787895</c:v>
                </c:pt>
                <c:pt idx="644">
                  <c:v>-0.11648191226278293</c:v>
                </c:pt>
                <c:pt idx="645">
                  <c:v>-0.11721043616808124</c:v>
                </c:pt>
                <c:pt idx="646">
                  <c:v>-0.11787186649191615</c:v>
                </c:pt>
                <c:pt idx="647">
                  <c:v>-0.11846578360451816</c:v>
                </c:pt>
                <c:pt idx="648">
                  <c:v>-0.11899180652202099</c:v>
                </c:pt>
                <c:pt idx="649">
                  <c:v>-0.11944959314816755</c:v>
                </c:pt>
                <c:pt idx="650">
                  <c:v>-0.11983884049375738</c:v>
                </c:pt>
                <c:pt idx="651">
                  <c:v>-0.12015928487369396</c:v>
                </c:pt>
                <c:pt idx="652">
                  <c:v>-0.12041070208150609</c:v>
                </c:pt>
                <c:pt idx="653">
                  <c:v>-0.12059290754123099</c:v>
                </c:pt>
                <c:pt idx="654">
                  <c:v>-0.12070575643655693</c:v>
                </c:pt>
                <c:pt idx="655">
                  <c:v>-0.12074914381713915</c:v>
                </c:pt>
                <c:pt idx="656">
                  <c:v>-0.12072300468201393</c:v>
                </c:pt>
                <c:pt idx="657">
                  <c:v>-0.12062731404005002</c:v>
                </c:pt>
                <c:pt idx="658">
                  <c:v>-0.12046208694738925</c:v>
                </c:pt>
                <c:pt idx="659">
                  <c:v>-0.12022737852184145</c:v>
                </c:pt>
                <c:pt idx="660">
                  <c:v>-0.11992328393421196</c:v>
                </c:pt>
                <c:pt idx="661">
                  <c:v>-0.11954993837655387</c:v>
                </c:pt>
                <c:pt idx="662">
                  <c:v>-0.1191075170073497</c:v>
                </c:pt>
                <c:pt idx="663">
                  <c:v>-0.11859623487364064</c:v>
                </c:pt>
                <c:pt idx="664">
                  <c:v>-0.11801634681013534</c:v>
                </c:pt>
                <c:pt idx="665">
                  <c:v>-0.11736814731534284</c:v>
                </c:pt>
                <c:pt idx="666">
                  <c:v>-0.11665197040478772</c:v>
                </c:pt>
                <c:pt idx="667">
                  <c:v>-0.1158681894413788</c:v>
                </c:pt>
              </c:numCache>
            </c:numRef>
          </c:yVal>
        </c:ser>
        <c:axId val="82400768"/>
        <c:axId val="82402304"/>
      </c:scatterChart>
      <c:valAx>
        <c:axId val="82400768"/>
        <c:scaling>
          <c:orientation val="minMax"/>
          <c:max val="4"/>
        </c:scaling>
        <c:axPos val="b"/>
        <c:minorGridlines/>
        <c:numFmt formatCode="General" sourceLinked="1"/>
        <c:tickLblPos val="nextTo"/>
        <c:crossAx val="82402304"/>
        <c:crosses val="autoZero"/>
        <c:crossBetween val="midCat"/>
        <c:minorUnit val="1"/>
      </c:valAx>
      <c:valAx>
        <c:axId val="82402304"/>
        <c:scaling>
          <c:orientation val="minMax"/>
        </c:scaling>
        <c:axPos val="l"/>
        <c:majorGridlines/>
        <c:numFmt formatCode="General" sourceLinked="1"/>
        <c:tickLblPos val="nextTo"/>
        <c:crossAx val="82400768"/>
        <c:crosses val="autoZero"/>
        <c:crossBetween val="midCat"/>
        <c:majorUnit val="0.1"/>
        <c:minorUnit val="0.1"/>
      </c:valAx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 v3(t) vs. tempo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'oscilador tauIII'!$C$2</c:f>
              <c:strCache>
                <c:ptCount val="1"/>
                <c:pt idx="0">
                  <c:v>v3(t)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'oscilador tauIII'!$B$3:$B$7003</c:f>
              <c:numCache>
                <c:formatCode>General</c:formatCode>
                <c:ptCount val="7001"/>
                <c:pt idx="0">
                  <c:v>0</c:v>
                </c:pt>
                <c:pt idx="1">
                  <c:v>6.0000000000000001E-3</c:v>
                </c:pt>
                <c:pt idx="2">
                  <c:v>1.2E-2</c:v>
                </c:pt>
                <c:pt idx="3">
                  <c:v>1.8000000000000002E-2</c:v>
                </c:pt>
                <c:pt idx="4">
                  <c:v>2.4E-2</c:v>
                </c:pt>
                <c:pt idx="5">
                  <c:v>0.03</c:v>
                </c:pt>
                <c:pt idx="6">
                  <c:v>3.5999999999999997E-2</c:v>
                </c:pt>
                <c:pt idx="7">
                  <c:v>4.1999999999999996E-2</c:v>
                </c:pt>
                <c:pt idx="8">
                  <c:v>4.7999999999999994E-2</c:v>
                </c:pt>
                <c:pt idx="9">
                  <c:v>5.3999999999999992E-2</c:v>
                </c:pt>
                <c:pt idx="10">
                  <c:v>5.9999999999999991E-2</c:v>
                </c:pt>
                <c:pt idx="11">
                  <c:v>6.5999999999999989E-2</c:v>
                </c:pt>
                <c:pt idx="12">
                  <c:v>7.1999999999999995E-2</c:v>
                </c:pt>
                <c:pt idx="13">
                  <c:v>7.8E-2</c:v>
                </c:pt>
                <c:pt idx="14">
                  <c:v>8.4000000000000005E-2</c:v>
                </c:pt>
                <c:pt idx="15">
                  <c:v>9.0000000000000011E-2</c:v>
                </c:pt>
                <c:pt idx="16">
                  <c:v>9.6000000000000016E-2</c:v>
                </c:pt>
                <c:pt idx="17">
                  <c:v>0.10200000000000002</c:v>
                </c:pt>
                <c:pt idx="18">
                  <c:v>0.10800000000000003</c:v>
                </c:pt>
                <c:pt idx="19">
                  <c:v>0.11400000000000003</c:v>
                </c:pt>
                <c:pt idx="20">
                  <c:v>0.12000000000000004</c:v>
                </c:pt>
                <c:pt idx="21">
                  <c:v>0.12600000000000003</c:v>
                </c:pt>
                <c:pt idx="22">
                  <c:v>0.13200000000000003</c:v>
                </c:pt>
                <c:pt idx="23">
                  <c:v>0.13800000000000004</c:v>
                </c:pt>
                <c:pt idx="24">
                  <c:v>0.14400000000000004</c:v>
                </c:pt>
                <c:pt idx="25">
                  <c:v>0.15000000000000005</c:v>
                </c:pt>
                <c:pt idx="26">
                  <c:v>0.15600000000000006</c:v>
                </c:pt>
                <c:pt idx="27">
                  <c:v>0.16200000000000006</c:v>
                </c:pt>
                <c:pt idx="28">
                  <c:v>0.16800000000000007</c:v>
                </c:pt>
                <c:pt idx="29">
                  <c:v>0.17400000000000007</c:v>
                </c:pt>
                <c:pt idx="30">
                  <c:v>0.18000000000000008</c:v>
                </c:pt>
                <c:pt idx="31">
                  <c:v>0.18600000000000008</c:v>
                </c:pt>
                <c:pt idx="32">
                  <c:v>0.19200000000000009</c:v>
                </c:pt>
                <c:pt idx="33">
                  <c:v>0.19800000000000009</c:v>
                </c:pt>
                <c:pt idx="34">
                  <c:v>0.2040000000000001</c:v>
                </c:pt>
                <c:pt idx="35">
                  <c:v>0.2100000000000001</c:v>
                </c:pt>
                <c:pt idx="36">
                  <c:v>0.21600000000000011</c:v>
                </c:pt>
                <c:pt idx="37">
                  <c:v>0.22200000000000011</c:v>
                </c:pt>
                <c:pt idx="38">
                  <c:v>0.22800000000000012</c:v>
                </c:pt>
                <c:pt idx="39">
                  <c:v>0.23400000000000012</c:v>
                </c:pt>
                <c:pt idx="40">
                  <c:v>0.24000000000000013</c:v>
                </c:pt>
                <c:pt idx="41">
                  <c:v>0.24600000000000014</c:v>
                </c:pt>
                <c:pt idx="42">
                  <c:v>0.25200000000000011</c:v>
                </c:pt>
                <c:pt idx="43">
                  <c:v>0.25800000000000012</c:v>
                </c:pt>
                <c:pt idx="44">
                  <c:v>0.26400000000000012</c:v>
                </c:pt>
                <c:pt idx="45">
                  <c:v>0.27000000000000013</c:v>
                </c:pt>
                <c:pt idx="46">
                  <c:v>0.27600000000000013</c:v>
                </c:pt>
                <c:pt idx="47">
                  <c:v>0.28200000000000014</c:v>
                </c:pt>
                <c:pt idx="48">
                  <c:v>0.28800000000000014</c:v>
                </c:pt>
                <c:pt idx="49">
                  <c:v>0.29400000000000015</c:v>
                </c:pt>
                <c:pt idx="50">
                  <c:v>0.30000000000000016</c:v>
                </c:pt>
                <c:pt idx="51">
                  <c:v>0.30600000000000016</c:v>
                </c:pt>
                <c:pt idx="52">
                  <c:v>0.31200000000000017</c:v>
                </c:pt>
                <c:pt idx="53">
                  <c:v>0.31800000000000017</c:v>
                </c:pt>
                <c:pt idx="54">
                  <c:v>0.32400000000000018</c:v>
                </c:pt>
                <c:pt idx="55">
                  <c:v>0.33000000000000018</c:v>
                </c:pt>
                <c:pt idx="56">
                  <c:v>0.33600000000000019</c:v>
                </c:pt>
                <c:pt idx="57">
                  <c:v>0.34200000000000019</c:v>
                </c:pt>
                <c:pt idx="58">
                  <c:v>0.3480000000000002</c:v>
                </c:pt>
                <c:pt idx="59">
                  <c:v>0.3540000000000002</c:v>
                </c:pt>
                <c:pt idx="60">
                  <c:v>0.36000000000000021</c:v>
                </c:pt>
                <c:pt idx="61">
                  <c:v>0.36600000000000021</c:v>
                </c:pt>
                <c:pt idx="62">
                  <c:v>0.37200000000000022</c:v>
                </c:pt>
                <c:pt idx="63">
                  <c:v>0.37800000000000022</c:v>
                </c:pt>
                <c:pt idx="64">
                  <c:v>0.38400000000000023</c:v>
                </c:pt>
                <c:pt idx="65">
                  <c:v>0.39000000000000024</c:v>
                </c:pt>
                <c:pt idx="66">
                  <c:v>0.39600000000000024</c:v>
                </c:pt>
                <c:pt idx="67">
                  <c:v>0.40200000000000025</c:v>
                </c:pt>
                <c:pt idx="68">
                  <c:v>0.40800000000000025</c:v>
                </c:pt>
                <c:pt idx="69">
                  <c:v>0.41400000000000026</c:v>
                </c:pt>
                <c:pt idx="70">
                  <c:v>0.42000000000000026</c:v>
                </c:pt>
                <c:pt idx="71">
                  <c:v>0.42600000000000027</c:v>
                </c:pt>
                <c:pt idx="72">
                  <c:v>0.43200000000000027</c:v>
                </c:pt>
                <c:pt idx="73">
                  <c:v>0.43800000000000028</c:v>
                </c:pt>
                <c:pt idx="74">
                  <c:v>0.44400000000000028</c:v>
                </c:pt>
                <c:pt idx="75">
                  <c:v>0.45000000000000029</c:v>
                </c:pt>
                <c:pt idx="76">
                  <c:v>0.45600000000000029</c:v>
                </c:pt>
                <c:pt idx="77">
                  <c:v>0.4620000000000003</c:v>
                </c:pt>
                <c:pt idx="78">
                  <c:v>0.4680000000000003</c:v>
                </c:pt>
                <c:pt idx="79">
                  <c:v>0.47400000000000031</c:v>
                </c:pt>
                <c:pt idx="80">
                  <c:v>0.48000000000000032</c:v>
                </c:pt>
                <c:pt idx="81">
                  <c:v>0.48600000000000032</c:v>
                </c:pt>
                <c:pt idx="82">
                  <c:v>0.49200000000000033</c:v>
                </c:pt>
                <c:pt idx="83">
                  <c:v>0.49800000000000033</c:v>
                </c:pt>
                <c:pt idx="84">
                  <c:v>0.50400000000000034</c:v>
                </c:pt>
                <c:pt idx="85">
                  <c:v>0.51000000000000034</c:v>
                </c:pt>
                <c:pt idx="86">
                  <c:v>0.51600000000000035</c:v>
                </c:pt>
                <c:pt idx="87">
                  <c:v>0.52200000000000035</c:v>
                </c:pt>
                <c:pt idx="88">
                  <c:v>0.52800000000000036</c:v>
                </c:pt>
                <c:pt idx="89">
                  <c:v>0.53400000000000036</c:v>
                </c:pt>
                <c:pt idx="90">
                  <c:v>0.54000000000000037</c:v>
                </c:pt>
                <c:pt idx="91">
                  <c:v>0.54600000000000037</c:v>
                </c:pt>
                <c:pt idx="92">
                  <c:v>0.55200000000000038</c:v>
                </c:pt>
                <c:pt idx="93">
                  <c:v>0.55800000000000038</c:v>
                </c:pt>
                <c:pt idx="94">
                  <c:v>0.56400000000000039</c:v>
                </c:pt>
                <c:pt idx="95">
                  <c:v>0.5700000000000004</c:v>
                </c:pt>
                <c:pt idx="96">
                  <c:v>0.5760000000000004</c:v>
                </c:pt>
                <c:pt idx="97">
                  <c:v>0.58200000000000041</c:v>
                </c:pt>
                <c:pt idx="98">
                  <c:v>0.58800000000000041</c:v>
                </c:pt>
                <c:pt idx="99">
                  <c:v>0.59400000000000042</c:v>
                </c:pt>
                <c:pt idx="100">
                  <c:v>0.60000000000000042</c:v>
                </c:pt>
                <c:pt idx="101">
                  <c:v>0.60600000000000043</c:v>
                </c:pt>
                <c:pt idx="102">
                  <c:v>0.61200000000000043</c:v>
                </c:pt>
                <c:pt idx="103">
                  <c:v>0.61800000000000044</c:v>
                </c:pt>
                <c:pt idx="104">
                  <c:v>0.62400000000000044</c:v>
                </c:pt>
                <c:pt idx="105">
                  <c:v>0.63000000000000045</c:v>
                </c:pt>
                <c:pt idx="106">
                  <c:v>0.63600000000000045</c:v>
                </c:pt>
                <c:pt idx="107">
                  <c:v>0.64200000000000046</c:v>
                </c:pt>
                <c:pt idx="108">
                  <c:v>0.64800000000000046</c:v>
                </c:pt>
                <c:pt idx="109">
                  <c:v>0.65400000000000047</c:v>
                </c:pt>
                <c:pt idx="110">
                  <c:v>0.66000000000000048</c:v>
                </c:pt>
                <c:pt idx="111">
                  <c:v>0.66600000000000048</c:v>
                </c:pt>
                <c:pt idx="112">
                  <c:v>0.67200000000000049</c:v>
                </c:pt>
                <c:pt idx="113">
                  <c:v>0.67800000000000049</c:v>
                </c:pt>
                <c:pt idx="114">
                  <c:v>0.6840000000000005</c:v>
                </c:pt>
                <c:pt idx="115">
                  <c:v>0.6900000000000005</c:v>
                </c:pt>
                <c:pt idx="116">
                  <c:v>0.69600000000000051</c:v>
                </c:pt>
                <c:pt idx="117">
                  <c:v>0.70200000000000051</c:v>
                </c:pt>
                <c:pt idx="118">
                  <c:v>0.70800000000000052</c:v>
                </c:pt>
                <c:pt idx="119">
                  <c:v>0.71400000000000052</c:v>
                </c:pt>
                <c:pt idx="120">
                  <c:v>0.72000000000000053</c:v>
                </c:pt>
                <c:pt idx="121">
                  <c:v>0.72600000000000053</c:v>
                </c:pt>
                <c:pt idx="122">
                  <c:v>0.73200000000000054</c:v>
                </c:pt>
                <c:pt idx="123">
                  <c:v>0.73800000000000054</c:v>
                </c:pt>
                <c:pt idx="124">
                  <c:v>0.74400000000000055</c:v>
                </c:pt>
                <c:pt idx="125">
                  <c:v>0.75000000000000056</c:v>
                </c:pt>
                <c:pt idx="126">
                  <c:v>0.75600000000000056</c:v>
                </c:pt>
                <c:pt idx="127">
                  <c:v>0.76200000000000057</c:v>
                </c:pt>
                <c:pt idx="128">
                  <c:v>0.76800000000000057</c:v>
                </c:pt>
                <c:pt idx="129">
                  <c:v>0.77400000000000058</c:v>
                </c:pt>
                <c:pt idx="130">
                  <c:v>0.78000000000000058</c:v>
                </c:pt>
                <c:pt idx="131">
                  <c:v>0.78600000000000059</c:v>
                </c:pt>
                <c:pt idx="132">
                  <c:v>0.79200000000000059</c:v>
                </c:pt>
                <c:pt idx="133">
                  <c:v>0.7980000000000006</c:v>
                </c:pt>
                <c:pt idx="134">
                  <c:v>0.8040000000000006</c:v>
                </c:pt>
                <c:pt idx="135">
                  <c:v>0.81000000000000061</c:v>
                </c:pt>
                <c:pt idx="136">
                  <c:v>0.81600000000000061</c:v>
                </c:pt>
                <c:pt idx="137">
                  <c:v>0.82200000000000062</c:v>
                </c:pt>
                <c:pt idx="138">
                  <c:v>0.82800000000000062</c:v>
                </c:pt>
                <c:pt idx="139">
                  <c:v>0.83400000000000063</c:v>
                </c:pt>
                <c:pt idx="140">
                  <c:v>0.84000000000000064</c:v>
                </c:pt>
                <c:pt idx="141">
                  <c:v>0.84600000000000064</c:v>
                </c:pt>
                <c:pt idx="142">
                  <c:v>0.85200000000000065</c:v>
                </c:pt>
                <c:pt idx="143">
                  <c:v>0.85800000000000065</c:v>
                </c:pt>
                <c:pt idx="144">
                  <c:v>0.86400000000000066</c:v>
                </c:pt>
                <c:pt idx="145">
                  <c:v>0.87000000000000066</c:v>
                </c:pt>
                <c:pt idx="146">
                  <c:v>0.87600000000000067</c:v>
                </c:pt>
                <c:pt idx="147">
                  <c:v>0.88200000000000067</c:v>
                </c:pt>
                <c:pt idx="148">
                  <c:v>0.88800000000000068</c:v>
                </c:pt>
                <c:pt idx="149">
                  <c:v>0.89400000000000068</c:v>
                </c:pt>
                <c:pt idx="150">
                  <c:v>0.90000000000000069</c:v>
                </c:pt>
                <c:pt idx="151">
                  <c:v>0.90600000000000069</c:v>
                </c:pt>
                <c:pt idx="152">
                  <c:v>0.9120000000000007</c:v>
                </c:pt>
                <c:pt idx="153">
                  <c:v>0.9180000000000007</c:v>
                </c:pt>
                <c:pt idx="154">
                  <c:v>0.92400000000000071</c:v>
                </c:pt>
                <c:pt idx="155">
                  <c:v>0.93000000000000071</c:v>
                </c:pt>
                <c:pt idx="156">
                  <c:v>0.93600000000000072</c:v>
                </c:pt>
                <c:pt idx="157">
                  <c:v>0.94200000000000073</c:v>
                </c:pt>
                <c:pt idx="158">
                  <c:v>0.94800000000000073</c:v>
                </c:pt>
                <c:pt idx="159">
                  <c:v>0.95400000000000074</c:v>
                </c:pt>
                <c:pt idx="160">
                  <c:v>0.96000000000000074</c:v>
                </c:pt>
                <c:pt idx="161">
                  <c:v>0.96600000000000075</c:v>
                </c:pt>
                <c:pt idx="162">
                  <c:v>0.97200000000000075</c:v>
                </c:pt>
                <c:pt idx="163">
                  <c:v>0.97800000000000076</c:v>
                </c:pt>
                <c:pt idx="164">
                  <c:v>0.98400000000000076</c:v>
                </c:pt>
                <c:pt idx="165">
                  <c:v>0.99000000000000077</c:v>
                </c:pt>
                <c:pt idx="166">
                  <c:v>0.99600000000000077</c:v>
                </c:pt>
                <c:pt idx="167">
                  <c:v>1.0020000000000007</c:v>
                </c:pt>
                <c:pt idx="168">
                  <c:v>1.0080000000000007</c:v>
                </c:pt>
                <c:pt idx="169">
                  <c:v>1.0140000000000007</c:v>
                </c:pt>
                <c:pt idx="170">
                  <c:v>1.0200000000000007</c:v>
                </c:pt>
                <c:pt idx="171">
                  <c:v>1.0260000000000007</c:v>
                </c:pt>
                <c:pt idx="172">
                  <c:v>1.0320000000000007</c:v>
                </c:pt>
                <c:pt idx="173">
                  <c:v>1.0380000000000007</c:v>
                </c:pt>
                <c:pt idx="174">
                  <c:v>1.0440000000000007</c:v>
                </c:pt>
                <c:pt idx="175">
                  <c:v>1.0500000000000007</c:v>
                </c:pt>
                <c:pt idx="176">
                  <c:v>1.0560000000000007</c:v>
                </c:pt>
                <c:pt idx="177">
                  <c:v>1.0620000000000007</c:v>
                </c:pt>
                <c:pt idx="178">
                  <c:v>1.0680000000000007</c:v>
                </c:pt>
                <c:pt idx="179">
                  <c:v>1.0740000000000007</c:v>
                </c:pt>
                <c:pt idx="180">
                  <c:v>1.0800000000000007</c:v>
                </c:pt>
                <c:pt idx="181">
                  <c:v>1.0860000000000007</c:v>
                </c:pt>
                <c:pt idx="182">
                  <c:v>1.0920000000000007</c:v>
                </c:pt>
                <c:pt idx="183">
                  <c:v>1.0980000000000008</c:v>
                </c:pt>
                <c:pt idx="184">
                  <c:v>1.1040000000000008</c:v>
                </c:pt>
                <c:pt idx="185">
                  <c:v>1.1100000000000008</c:v>
                </c:pt>
                <c:pt idx="186">
                  <c:v>1.1160000000000008</c:v>
                </c:pt>
                <c:pt idx="187">
                  <c:v>1.1220000000000008</c:v>
                </c:pt>
                <c:pt idx="188">
                  <c:v>1.1280000000000008</c:v>
                </c:pt>
                <c:pt idx="189">
                  <c:v>1.1340000000000008</c:v>
                </c:pt>
                <c:pt idx="190">
                  <c:v>1.1400000000000008</c:v>
                </c:pt>
                <c:pt idx="191">
                  <c:v>1.1460000000000008</c:v>
                </c:pt>
                <c:pt idx="192">
                  <c:v>1.1520000000000008</c:v>
                </c:pt>
                <c:pt idx="193">
                  <c:v>1.1580000000000008</c:v>
                </c:pt>
                <c:pt idx="194">
                  <c:v>1.1640000000000008</c:v>
                </c:pt>
                <c:pt idx="195">
                  <c:v>1.1700000000000008</c:v>
                </c:pt>
                <c:pt idx="196">
                  <c:v>1.1760000000000008</c:v>
                </c:pt>
                <c:pt idx="197">
                  <c:v>1.1820000000000008</c:v>
                </c:pt>
                <c:pt idx="198">
                  <c:v>1.1880000000000008</c:v>
                </c:pt>
                <c:pt idx="199">
                  <c:v>1.1940000000000008</c:v>
                </c:pt>
                <c:pt idx="200">
                  <c:v>1.2000000000000008</c:v>
                </c:pt>
                <c:pt idx="201">
                  <c:v>1.2060000000000008</c:v>
                </c:pt>
                <c:pt idx="202">
                  <c:v>1.2120000000000009</c:v>
                </c:pt>
                <c:pt idx="203">
                  <c:v>1.2180000000000009</c:v>
                </c:pt>
                <c:pt idx="204">
                  <c:v>1.2240000000000009</c:v>
                </c:pt>
                <c:pt idx="205">
                  <c:v>1.2300000000000009</c:v>
                </c:pt>
                <c:pt idx="206">
                  <c:v>1.2360000000000009</c:v>
                </c:pt>
                <c:pt idx="207">
                  <c:v>1.2420000000000009</c:v>
                </c:pt>
                <c:pt idx="208">
                  <c:v>1.2480000000000009</c:v>
                </c:pt>
                <c:pt idx="209">
                  <c:v>1.2540000000000009</c:v>
                </c:pt>
                <c:pt idx="210">
                  <c:v>1.2600000000000009</c:v>
                </c:pt>
                <c:pt idx="211">
                  <c:v>1.2660000000000009</c:v>
                </c:pt>
                <c:pt idx="212">
                  <c:v>1.2720000000000009</c:v>
                </c:pt>
                <c:pt idx="213">
                  <c:v>1.2780000000000009</c:v>
                </c:pt>
                <c:pt idx="214">
                  <c:v>1.2840000000000009</c:v>
                </c:pt>
                <c:pt idx="215">
                  <c:v>1.2900000000000009</c:v>
                </c:pt>
                <c:pt idx="216">
                  <c:v>1.2960000000000009</c:v>
                </c:pt>
                <c:pt idx="217">
                  <c:v>1.3020000000000009</c:v>
                </c:pt>
                <c:pt idx="218">
                  <c:v>1.3080000000000009</c:v>
                </c:pt>
                <c:pt idx="219">
                  <c:v>1.3140000000000009</c:v>
                </c:pt>
                <c:pt idx="220">
                  <c:v>1.320000000000001</c:v>
                </c:pt>
                <c:pt idx="221">
                  <c:v>1.326000000000001</c:v>
                </c:pt>
                <c:pt idx="222">
                  <c:v>1.332000000000001</c:v>
                </c:pt>
                <c:pt idx="223">
                  <c:v>1.338000000000001</c:v>
                </c:pt>
                <c:pt idx="224">
                  <c:v>1.344000000000001</c:v>
                </c:pt>
                <c:pt idx="225">
                  <c:v>1.350000000000001</c:v>
                </c:pt>
                <c:pt idx="226">
                  <c:v>1.356000000000001</c:v>
                </c:pt>
                <c:pt idx="227">
                  <c:v>1.362000000000001</c:v>
                </c:pt>
                <c:pt idx="228">
                  <c:v>1.368000000000001</c:v>
                </c:pt>
                <c:pt idx="229">
                  <c:v>1.374000000000001</c:v>
                </c:pt>
                <c:pt idx="230">
                  <c:v>1.380000000000001</c:v>
                </c:pt>
                <c:pt idx="231">
                  <c:v>1.386000000000001</c:v>
                </c:pt>
                <c:pt idx="232">
                  <c:v>1.392000000000001</c:v>
                </c:pt>
                <c:pt idx="233">
                  <c:v>1.398000000000001</c:v>
                </c:pt>
                <c:pt idx="234">
                  <c:v>1.404000000000001</c:v>
                </c:pt>
                <c:pt idx="235">
                  <c:v>1.410000000000001</c:v>
                </c:pt>
                <c:pt idx="236">
                  <c:v>1.416000000000001</c:v>
                </c:pt>
                <c:pt idx="237">
                  <c:v>1.422000000000001</c:v>
                </c:pt>
                <c:pt idx="238">
                  <c:v>1.428000000000001</c:v>
                </c:pt>
                <c:pt idx="239">
                  <c:v>1.4340000000000011</c:v>
                </c:pt>
                <c:pt idx="240">
                  <c:v>1.4400000000000011</c:v>
                </c:pt>
                <c:pt idx="241">
                  <c:v>1.4460000000000011</c:v>
                </c:pt>
                <c:pt idx="242">
                  <c:v>1.4520000000000011</c:v>
                </c:pt>
                <c:pt idx="243">
                  <c:v>1.4580000000000011</c:v>
                </c:pt>
                <c:pt idx="244">
                  <c:v>1.4640000000000011</c:v>
                </c:pt>
                <c:pt idx="245">
                  <c:v>1.4700000000000011</c:v>
                </c:pt>
                <c:pt idx="246">
                  <c:v>1.4760000000000011</c:v>
                </c:pt>
                <c:pt idx="247">
                  <c:v>1.4820000000000011</c:v>
                </c:pt>
                <c:pt idx="248">
                  <c:v>1.4880000000000011</c:v>
                </c:pt>
                <c:pt idx="249">
                  <c:v>1.4940000000000011</c:v>
                </c:pt>
                <c:pt idx="250">
                  <c:v>1.5000000000000011</c:v>
                </c:pt>
                <c:pt idx="251">
                  <c:v>1.5060000000000011</c:v>
                </c:pt>
                <c:pt idx="252">
                  <c:v>1.5120000000000011</c:v>
                </c:pt>
                <c:pt idx="253">
                  <c:v>1.5180000000000011</c:v>
                </c:pt>
                <c:pt idx="254">
                  <c:v>1.5240000000000011</c:v>
                </c:pt>
                <c:pt idx="255">
                  <c:v>1.5300000000000011</c:v>
                </c:pt>
                <c:pt idx="256">
                  <c:v>1.5360000000000011</c:v>
                </c:pt>
                <c:pt idx="257">
                  <c:v>1.5420000000000011</c:v>
                </c:pt>
                <c:pt idx="258">
                  <c:v>1.5480000000000012</c:v>
                </c:pt>
                <c:pt idx="259">
                  <c:v>1.5540000000000012</c:v>
                </c:pt>
                <c:pt idx="260">
                  <c:v>1.5600000000000012</c:v>
                </c:pt>
                <c:pt idx="261">
                  <c:v>1.5660000000000012</c:v>
                </c:pt>
                <c:pt idx="262">
                  <c:v>1.5720000000000012</c:v>
                </c:pt>
                <c:pt idx="263">
                  <c:v>1.5780000000000012</c:v>
                </c:pt>
                <c:pt idx="264">
                  <c:v>1.5840000000000012</c:v>
                </c:pt>
                <c:pt idx="265">
                  <c:v>1.5900000000000012</c:v>
                </c:pt>
                <c:pt idx="266">
                  <c:v>1.5960000000000012</c:v>
                </c:pt>
                <c:pt idx="267">
                  <c:v>1.6020000000000012</c:v>
                </c:pt>
                <c:pt idx="268">
                  <c:v>1.6080000000000012</c:v>
                </c:pt>
                <c:pt idx="269">
                  <c:v>1.6140000000000012</c:v>
                </c:pt>
                <c:pt idx="270">
                  <c:v>1.6200000000000012</c:v>
                </c:pt>
                <c:pt idx="271">
                  <c:v>1.6260000000000012</c:v>
                </c:pt>
                <c:pt idx="272">
                  <c:v>1.6320000000000012</c:v>
                </c:pt>
                <c:pt idx="273">
                  <c:v>1.6380000000000012</c:v>
                </c:pt>
                <c:pt idx="274">
                  <c:v>1.6440000000000012</c:v>
                </c:pt>
                <c:pt idx="275">
                  <c:v>1.6500000000000012</c:v>
                </c:pt>
                <c:pt idx="276">
                  <c:v>1.6560000000000012</c:v>
                </c:pt>
                <c:pt idx="277">
                  <c:v>1.6620000000000013</c:v>
                </c:pt>
                <c:pt idx="278">
                  <c:v>1.6680000000000013</c:v>
                </c:pt>
                <c:pt idx="279">
                  <c:v>1.6740000000000013</c:v>
                </c:pt>
                <c:pt idx="280">
                  <c:v>1.6800000000000013</c:v>
                </c:pt>
                <c:pt idx="281">
                  <c:v>1.6860000000000013</c:v>
                </c:pt>
                <c:pt idx="282">
                  <c:v>1.6920000000000013</c:v>
                </c:pt>
                <c:pt idx="283">
                  <c:v>1.6980000000000013</c:v>
                </c:pt>
                <c:pt idx="284">
                  <c:v>1.7040000000000013</c:v>
                </c:pt>
                <c:pt idx="285">
                  <c:v>1.7100000000000013</c:v>
                </c:pt>
                <c:pt idx="286">
                  <c:v>1.7160000000000013</c:v>
                </c:pt>
                <c:pt idx="287">
                  <c:v>1.7220000000000013</c:v>
                </c:pt>
                <c:pt idx="288">
                  <c:v>1.7280000000000013</c:v>
                </c:pt>
                <c:pt idx="289">
                  <c:v>1.7340000000000013</c:v>
                </c:pt>
                <c:pt idx="290">
                  <c:v>1.7400000000000013</c:v>
                </c:pt>
                <c:pt idx="291">
                  <c:v>1.7460000000000013</c:v>
                </c:pt>
                <c:pt idx="292">
                  <c:v>1.7520000000000013</c:v>
                </c:pt>
                <c:pt idx="293">
                  <c:v>1.7580000000000013</c:v>
                </c:pt>
                <c:pt idx="294">
                  <c:v>1.7640000000000013</c:v>
                </c:pt>
                <c:pt idx="295">
                  <c:v>1.7700000000000014</c:v>
                </c:pt>
                <c:pt idx="296">
                  <c:v>1.7760000000000014</c:v>
                </c:pt>
                <c:pt idx="297">
                  <c:v>1.7820000000000014</c:v>
                </c:pt>
                <c:pt idx="298">
                  <c:v>1.7880000000000014</c:v>
                </c:pt>
                <c:pt idx="299">
                  <c:v>1.7940000000000014</c:v>
                </c:pt>
                <c:pt idx="300">
                  <c:v>1.8000000000000014</c:v>
                </c:pt>
                <c:pt idx="301">
                  <c:v>1.8060000000000014</c:v>
                </c:pt>
                <c:pt idx="302">
                  <c:v>1.8120000000000014</c:v>
                </c:pt>
                <c:pt idx="303">
                  <c:v>1.8180000000000014</c:v>
                </c:pt>
                <c:pt idx="304">
                  <c:v>1.8240000000000014</c:v>
                </c:pt>
                <c:pt idx="305">
                  <c:v>1.8300000000000014</c:v>
                </c:pt>
                <c:pt idx="306">
                  <c:v>1.8360000000000014</c:v>
                </c:pt>
                <c:pt idx="307">
                  <c:v>1.8420000000000014</c:v>
                </c:pt>
                <c:pt idx="308">
                  <c:v>1.8480000000000014</c:v>
                </c:pt>
                <c:pt idx="309">
                  <c:v>1.8540000000000014</c:v>
                </c:pt>
                <c:pt idx="310">
                  <c:v>1.8600000000000014</c:v>
                </c:pt>
                <c:pt idx="311">
                  <c:v>1.8660000000000014</c:v>
                </c:pt>
                <c:pt idx="312">
                  <c:v>1.8720000000000014</c:v>
                </c:pt>
                <c:pt idx="313">
                  <c:v>1.8780000000000014</c:v>
                </c:pt>
                <c:pt idx="314">
                  <c:v>1.8840000000000015</c:v>
                </c:pt>
                <c:pt idx="315">
                  <c:v>1.8900000000000015</c:v>
                </c:pt>
                <c:pt idx="316">
                  <c:v>1.8960000000000015</c:v>
                </c:pt>
                <c:pt idx="317">
                  <c:v>1.9020000000000015</c:v>
                </c:pt>
                <c:pt idx="318">
                  <c:v>1.9080000000000015</c:v>
                </c:pt>
                <c:pt idx="319">
                  <c:v>1.9140000000000015</c:v>
                </c:pt>
                <c:pt idx="320">
                  <c:v>1.9200000000000015</c:v>
                </c:pt>
                <c:pt idx="321">
                  <c:v>1.9260000000000015</c:v>
                </c:pt>
                <c:pt idx="322">
                  <c:v>1.9320000000000015</c:v>
                </c:pt>
                <c:pt idx="323">
                  <c:v>1.9380000000000015</c:v>
                </c:pt>
                <c:pt idx="324">
                  <c:v>1.9440000000000015</c:v>
                </c:pt>
                <c:pt idx="325">
                  <c:v>1.9500000000000015</c:v>
                </c:pt>
                <c:pt idx="326">
                  <c:v>1.9560000000000015</c:v>
                </c:pt>
                <c:pt idx="327">
                  <c:v>1.9620000000000015</c:v>
                </c:pt>
                <c:pt idx="328">
                  <c:v>1.9680000000000015</c:v>
                </c:pt>
                <c:pt idx="329">
                  <c:v>1.9740000000000015</c:v>
                </c:pt>
                <c:pt idx="330">
                  <c:v>1.9800000000000015</c:v>
                </c:pt>
                <c:pt idx="331">
                  <c:v>1.9860000000000015</c:v>
                </c:pt>
                <c:pt idx="332">
                  <c:v>1.9920000000000015</c:v>
                </c:pt>
                <c:pt idx="333">
                  <c:v>1.9980000000000016</c:v>
                </c:pt>
                <c:pt idx="334">
                  <c:v>2.0040000000000013</c:v>
                </c:pt>
                <c:pt idx="335">
                  <c:v>2.0100000000000011</c:v>
                </c:pt>
                <c:pt idx="336">
                  <c:v>2.0160000000000009</c:v>
                </c:pt>
                <c:pt idx="337">
                  <c:v>2.0220000000000007</c:v>
                </c:pt>
                <c:pt idx="338">
                  <c:v>2.0280000000000005</c:v>
                </c:pt>
                <c:pt idx="339">
                  <c:v>2.0340000000000003</c:v>
                </c:pt>
                <c:pt idx="340">
                  <c:v>2.04</c:v>
                </c:pt>
                <c:pt idx="341">
                  <c:v>2.0459999999999998</c:v>
                </c:pt>
                <c:pt idx="342">
                  <c:v>2.0519999999999996</c:v>
                </c:pt>
                <c:pt idx="343">
                  <c:v>2.0579999999999994</c:v>
                </c:pt>
                <c:pt idx="344">
                  <c:v>2.0639999999999992</c:v>
                </c:pt>
                <c:pt idx="345">
                  <c:v>2.069999999999999</c:v>
                </c:pt>
                <c:pt idx="346">
                  <c:v>2.0759999999999987</c:v>
                </c:pt>
                <c:pt idx="347">
                  <c:v>2.0819999999999985</c:v>
                </c:pt>
                <c:pt idx="348">
                  <c:v>2.0879999999999983</c:v>
                </c:pt>
                <c:pt idx="349">
                  <c:v>2.0939999999999981</c:v>
                </c:pt>
                <c:pt idx="350">
                  <c:v>2.0999999999999979</c:v>
                </c:pt>
                <c:pt idx="351">
                  <c:v>2.1059999999999977</c:v>
                </c:pt>
                <c:pt idx="352">
                  <c:v>2.1119999999999974</c:v>
                </c:pt>
                <c:pt idx="353">
                  <c:v>2.1179999999999972</c:v>
                </c:pt>
                <c:pt idx="354">
                  <c:v>2.123999999999997</c:v>
                </c:pt>
                <c:pt idx="355">
                  <c:v>2.1299999999999968</c:v>
                </c:pt>
                <c:pt idx="356">
                  <c:v>2.1359999999999966</c:v>
                </c:pt>
                <c:pt idx="357">
                  <c:v>2.1419999999999964</c:v>
                </c:pt>
                <c:pt idx="358">
                  <c:v>2.1479999999999961</c:v>
                </c:pt>
                <c:pt idx="359">
                  <c:v>2.1539999999999959</c:v>
                </c:pt>
                <c:pt idx="360">
                  <c:v>2.1599999999999957</c:v>
                </c:pt>
                <c:pt idx="361">
                  <c:v>2.1659999999999955</c:v>
                </c:pt>
                <c:pt idx="362">
                  <c:v>2.1719999999999953</c:v>
                </c:pt>
                <c:pt idx="363">
                  <c:v>2.1779999999999951</c:v>
                </c:pt>
                <c:pt idx="364">
                  <c:v>2.1839999999999948</c:v>
                </c:pt>
                <c:pt idx="365">
                  <c:v>2.1899999999999946</c:v>
                </c:pt>
                <c:pt idx="366">
                  <c:v>2.1959999999999944</c:v>
                </c:pt>
                <c:pt idx="367">
                  <c:v>2.2019999999999942</c:v>
                </c:pt>
                <c:pt idx="368">
                  <c:v>2.207999999999994</c:v>
                </c:pt>
                <c:pt idx="369">
                  <c:v>2.2139999999999938</c:v>
                </c:pt>
                <c:pt idx="370">
                  <c:v>2.2199999999999935</c:v>
                </c:pt>
                <c:pt idx="371">
                  <c:v>2.2259999999999933</c:v>
                </c:pt>
                <c:pt idx="372">
                  <c:v>2.2319999999999931</c:v>
                </c:pt>
                <c:pt idx="373">
                  <c:v>2.2379999999999929</c:v>
                </c:pt>
                <c:pt idx="374">
                  <c:v>2.2439999999999927</c:v>
                </c:pt>
                <c:pt idx="375">
                  <c:v>2.2499999999999925</c:v>
                </c:pt>
                <c:pt idx="376">
                  <c:v>2.2559999999999922</c:v>
                </c:pt>
                <c:pt idx="377">
                  <c:v>2.261999999999992</c:v>
                </c:pt>
                <c:pt idx="378">
                  <c:v>2.2679999999999918</c:v>
                </c:pt>
                <c:pt idx="379">
                  <c:v>2.2739999999999916</c:v>
                </c:pt>
                <c:pt idx="380">
                  <c:v>2.2799999999999914</c:v>
                </c:pt>
                <c:pt idx="381">
                  <c:v>2.2859999999999912</c:v>
                </c:pt>
                <c:pt idx="382">
                  <c:v>2.2919999999999909</c:v>
                </c:pt>
                <c:pt idx="383">
                  <c:v>2.2979999999999907</c:v>
                </c:pt>
                <c:pt idx="384">
                  <c:v>2.3039999999999905</c:v>
                </c:pt>
                <c:pt idx="385">
                  <c:v>2.3099999999999903</c:v>
                </c:pt>
                <c:pt idx="386">
                  <c:v>2.3159999999999901</c:v>
                </c:pt>
                <c:pt idx="387">
                  <c:v>2.3219999999999898</c:v>
                </c:pt>
                <c:pt idx="388">
                  <c:v>2.3279999999999896</c:v>
                </c:pt>
                <c:pt idx="389">
                  <c:v>2.3339999999999894</c:v>
                </c:pt>
                <c:pt idx="390">
                  <c:v>2.3399999999999892</c:v>
                </c:pt>
                <c:pt idx="391">
                  <c:v>2.345999999999989</c:v>
                </c:pt>
                <c:pt idx="392">
                  <c:v>2.3519999999999888</c:v>
                </c:pt>
                <c:pt idx="393">
                  <c:v>2.3579999999999885</c:v>
                </c:pt>
                <c:pt idx="394">
                  <c:v>2.3639999999999883</c:v>
                </c:pt>
                <c:pt idx="395">
                  <c:v>2.3699999999999881</c:v>
                </c:pt>
                <c:pt idx="396">
                  <c:v>2.3759999999999879</c:v>
                </c:pt>
                <c:pt idx="397">
                  <c:v>2.3819999999999877</c:v>
                </c:pt>
                <c:pt idx="398">
                  <c:v>2.3879999999999875</c:v>
                </c:pt>
                <c:pt idx="399">
                  <c:v>2.3939999999999872</c:v>
                </c:pt>
                <c:pt idx="400">
                  <c:v>2.399999999999987</c:v>
                </c:pt>
                <c:pt idx="401">
                  <c:v>2.4059999999999868</c:v>
                </c:pt>
                <c:pt idx="402">
                  <c:v>2.4119999999999866</c:v>
                </c:pt>
                <c:pt idx="403">
                  <c:v>2.4179999999999864</c:v>
                </c:pt>
                <c:pt idx="404">
                  <c:v>2.4239999999999862</c:v>
                </c:pt>
                <c:pt idx="405">
                  <c:v>2.4299999999999859</c:v>
                </c:pt>
                <c:pt idx="406">
                  <c:v>2.4359999999999857</c:v>
                </c:pt>
                <c:pt idx="407">
                  <c:v>2.4419999999999855</c:v>
                </c:pt>
                <c:pt idx="408">
                  <c:v>2.4479999999999853</c:v>
                </c:pt>
                <c:pt idx="409">
                  <c:v>2.4539999999999851</c:v>
                </c:pt>
                <c:pt idx="410">
                  <c:v>2.4599999999999849</c:v>
                </c:pt>
                <c:pt idx="411">
                  <c:v>2.4659999999999846</c:v>
                </c:pt>
                <c:pt idx="412">
                  <c:v>2.4719999999999844</c:v>
                </c:pt>
                <c:pt idx="413">
                  <c:v>2.4779999999999842</c:v>
                </c:pt>
                <c:pt idx="414">
                  <c:v>2.483999999999984</c:v>
                </c:pt>
                <c:pt idx="415">
                  <c:v>2.4899999999999838</c:v>
                </c:pt>
                <c:pt idx="416">
                  <c:v>2.4959999999999836</c:v>
                </c:pt>
                <c:pt idx="417">
                  <c:v>2.5019999999999833</c:v>
                </c:pt>
                <c:pt idx="418">
                  <c:v>2.5079999999999831</c:v>
                </c:pt>
                <c:pt idx="419">
                  <c:v>2.5139999999999829</c:v>
                </c:pt>
                <c:pt idx="420">
                  <c:v>2.5199999999999827</c:v>
                </c:pt>
                <c:pt idx="421">
                  <c:v>2.5259999999999825</c:v>
                </c:pt>
                <c:pt idx="422">
                  <c:v>2.5319999999999823</c:v>
                </c:pt>
                <c:pt idx="423">
                  <c:v>2.537999999999982</c:v>
                </c:pt>
                <c:pt idx="424">
                  <c:v>2.5439999999999818</c:v>
                </c:pt>
                <c:pt idx="425">
                  <c:v>2.5499999999999816</c:v>
                </c:pt>
                <c:pt idx="426">
                  <c:v>2.5559999999999814</c:v>
                </c:pt>
                <c:pt idx="427">
                  <c:v>2.5619999999999812</c:v>
                </c:pt>
                <c:pt idx="428">
                  <c:v>2.567999999999981</c:v>
                </c:pt>
                <c:pt idx="429">
                  <c:v>2.5739999999999807</c:v>
                </c:pt>
                <c:pt idx="430">
                  <c:v>2.5799999999999805</c:v>
                </c:pt>
                <c:pt idx="431">
                  <c:v>2.5859999999999803</c:v>
                </c:pt>
                <c:pt idx="432">
                  <c:v>2.5919999999999801</c:v>
                </c:pt>
                <c:pt idx="433">
                  <c:v>2.5979999999999799</c:v>
                </c:pt>
                <c:pt idx="434">
                  <c:v>2.6039999999999797</c:v>
                </c:pt>
                <c:pt idx="435">
                  <c:v>2.6099999999999794</c:v>
                </c:pt>
                <c:pt idx="436">
                  <c:v>2.6159999999999792</c:v>
                </c:pt>
                <c:pt idx="437">
                  <c:v>2.621999999999979</c:v>
                </c:pt>
                <c:pt idx="438">
                  <c:v>2.6279999999999788</c:v>
                </c:pt>
                <c:pt idx="439">
                  <c:v>2.6339999999999786</c:v>
                </c:pt>
                <c:pt idx="440">
                  <c:v>2.6399999999999784</c:v>
                </c:pt>
                <c:pt idx="441">
                  <c:v>2.6459999999999781</c:v>
                </c:pt>
                <c:pt idx="442">
                  <c:v>2.6519999999999779</c:v>
                </c:pt>
                <c:pt idx="443">
                  <c:v>2.6579999999999777</c:v>
                </c:pt>
                <c:pt idx="444">
                  <c:v>2.6639999999999775</c:v>
                </c:pt>
                <c:pt idx="445">
                  <c:v>2.6699999999999773</c:v>
                </c:pt>
                <c:pt idx="446">
                  <c:v>2.6759999999999771</c:v>
                </c:pt>
                <c:pt idx="447">
                  <c:v>2.6819999999999768</c:v>
                </c:pt>
                <c:pt idx="448">
                  <c:v>2.6879999999999766</c:v>
                </c:pt>
                <c:pt idx="449">
                  <c:v>2.6939999999999764</c:v>
                </c:pt>
                <c:pt idx="450">
                  <c:v>2.6999999999999762</c:v>
                </c:pt>
                <c:pt idx="451">
                  <c:v>2.705999999999976</c:v>
                </c:pt>
                <c:pt idx="452">
                  <c:v>2.7119999999999758</c:v>
                </c:pt>
                <c:pt idx="453">
                  <c:v>2.7179999999999755</c:v>
                </c:pt>
                <c:pt idx="454">
                  <c:v>2.7239999999999753</c:v>
                </c:pt>
                <c:pt idx="455">
                  <c:v>2.7299999999999751</c:v>
                </c:pt>
                <c:pt idx="456">
                  <c:v>2.7359999999999749</c:v>
                </c:pt>
                <c:pt idx="457">
                  <c:v>2.7419999999999747</c:v>
                </c:pt>
                <c:pt idx="458">
                  <c:v>2.7479999999999745</c:v>
                </c:pt>
                <c:pt idx="459">
                  <c:v>2.7539999999999742</c:v>
                </c:pt>
                <c:pt idx="460">
                  <c:v>2.759999999999974</c:v>
                </c:pt>
                <c:pt idx="461">
                  <c:v>2.7659999999999738</c:v>
                </c:pt>
                <c:pt idx="462">
                  <c:v>2.7719999999999736</c:v>
                </c:pt>
                <c:pt idx="463">
                  <c:v>2.7779999999999734</c:v>
                </c:pt>
                <c:pt idx="464">
                  <c:v>2.7839999999999732</c:v>
                </c:pt>
                <c:pt idx="465">
                  <c:v>2.7899999999999729</c:v>
                </c:pt>
                <c:pt idx="466">
                  <c:v>2.7959999999999727</c:v>
                </c:pt>
                <c:pt idx="467">
                  <c:v>2.8019999999999725</c:v>
                </c:pt>
                <c:pt idx="468">
                  <c:v>2.8079999999999723</c:v>
                </c:pt>
                <c:pt idx="469">
                  <c:v>2.8139999999999721</c:v>
                </c:pt>
                <c:pt idx="470">
                  <c:v>2.8199999999999719</c:v>
                </c:pt>
                <c:pt idx="471">
                  <c:v>2.8259999999999716</c:v>
                </c:pt>
                <c:pt idx="472">
                  <c:v>2.8319999999999714</c:v>
                </c:pt>
                <c:pt idx="473">
                  <c:v>2.8379999999999712</c:v>
                </c:pt>
                <c:pt idx="474">
                  <c:v>2.843999999999971</c:v>
                </c:pt>
                <c:pt idx="475">
                  <c:v>2.8499999999999708</c:v>
                </c:pt>
                <c:pt idx="476">
                  <c:v>2.8559999999999706</c:v>
                </c:pt>
                <c:pt idx="477">
                  <c:v>2.8619999999999703</c:v>
                </c:pt>
                <c:pt idx="478">
                  <c:v>2.8679999999999701</c:v>
                </c:pt>
                <c:pt idx="479">
                  <c:v>2.8739999999999699</c:v>
                </c:pt>
                <c:pt idx="480">
                  <c:v>2.8799999999999697</c:v>
                </c:pt>
                <c:pt idx="481">
                  <c:v>2.8859999999999695</c:v>
                </c:pt>
                <c:pt idx="482">
                  <c:v>2.8919999999999693</c:v>
                </c:pt>
                <c:pt idx="483">
                  <c:v>2.897999999999969</c:v>
                </c:pt>
                <c:pt idx="484">
                  <c:v>2.9039999999999688</c:v>
                </c:pt>
                <c:pt idx="485">
                  <c:v>2.9099999999999686</c:v>
                </c:pt>
                <c:pt idx="486">
                  <c:v>2.9159999999999684</c:v>
                </c:pt>
                <c:pt idx="487">
                  <c:v>2.9219999999999682</c:v>
                </c:pt>
                <c:pt idx="488">
                  <c:v>2.927999999999968</c:v>
                </c:pt>
                <c:pt idx="489">
                  <c:v>2.9339999999999677</c:v>
                </c:pt>
                <c:pt idx="490">
                  <c:v>2.9399999999999675</c:v>
                </c:pt>
                <c:pt idx="491">
                  <c:v>2.9459999999999673</c:v>
                </c:pt>
                <c:pt idx="492">
                  <c:v>2.9519999999999671</c:v>
                </c:pt>
                <c:pt idx="493">
                  <c:v>2.9579999999999669</c:v>
                </c:pt>
                <c:pt idx="494">
                  <c:v>2.9639999999999667</c:v>
                </c:pt>
                <c:pt idx="495">
                  <c:v>2.9699999999999664</c:v>
                </c:pt>
                <c:pt idx="496">
                  <c:v>2.9759999999999662</c:v>
                </c:pt>
                <c:pt idx="497">
                  <c:v>2.981999999999966</c:v>
                </c:pt>
                <c:pt idx="498">
                  <c:v>2.9879999999999658</c:v>
                </c:pt>
                <c:pt idx="499">
                  <c:v>2.9939999999999656</c:v>
                </c:pt>
                <c:pt idx="500">
                  <c:v>2.9999999999999654</c:v>
                </c:pt>
                <c:pt idx="501">
                  <c:v>3.0059999999999651</c:v>
                </c:pt>
                <c:pt idx="502">
                  <c:v>3.0119999999999649</c:v>
                </c:pt>
                <c:pt idx="503">
                  <c:v>3.0179999999999647</c:v>
                </c:pt>
                <c:pt idx="504">
                  <c:v>3.0239999999999645</c:v>
                </c:pt>
                <c:pt idx="505">
                  <c:v>3.0299999999999643</c:v>
                </c:pt>
                <c:pt idx="506">
                  <c:v>3.0359999999999641</c:v>
                </c:pt>
                <c:pt idx="507">
                  <c:v>3.0419999999999638</c:v>
                </c:pt>
                <c:pt idx="508">
                  <c:v>3.0479999999999636</c:v>
                </c:pt>
                <c:pt idx="509">
                  <c:v>3.0539999999999634</c:v>
                </c:pt>
                <c:pt idx="510">
                  <c:v>3.0599999999999632</c:v>
                </c:pt>
                <c:pt idx="511">
                  <c:v>3.065999999999963</c:v>
                </c:pt>
                <c:pt idx="512">
                  <c:v>3.0719999999999628</c:v>
                </c:pt>
                <c:pt idx="513">
                  <c:v>3.0779999999999625</c:v>
                </c:pt>
                <c:pt idx="514">
                  <c:v>3.0839999999999623</c:v>
                </c:pt>
                <c:pt idx="515">
                  <c:v>3.0899999999999621</c:v>
                </c:pt>
                <c:pt idx="516">
                  <c:v>3.0959999999999619</c:v>
                </c:pt>
                <c:pt idx="517">
                  <c:v>3.1019999999999617</c:v>
                </c:pt>
                <c:pt idx="518">
                  <c:v>3.1079999999999615</c:v>
                </c:pt>
                <c:pt idx="519">
                  <c:v>3.1139999999999612</c:v>
                </c:pt>
                <c:pt idx="520">
                  <c:v>3.119999999999961</c:v>
                </c:pt>
                <c:pt idx="521">
                  <c:v>3.1259999999999608</c:v>
                </c:pt>
                <c:pt idx="522">
                  <c:v>3.1319999999999606</c:v>
                </c:pt>
                <c:pt idx="523">
                  <c:v>3.1379999999999604</c:v>
                </c:pt>
                <c:pt idx="524">
                  <c:v>3.1439999999999602</c:v>
                </c:pt>
                <c:pt idx="525">
                  <c:v>3.1499999999999599</c:v>
                </c:pt>
                <c:pt idx="526">
                  <c:v>3.1559999999999597</c:v>
                </c:pt>
                <c:pt idx="527">
                  <c:v>3.1619999999999595</c:v>
                </c:pt>
                <c:pt idx="528">
                  <c:v>3.1679999999999593</c:v>
                </c:pt>
                <c:pt idx="529">
                  <c:v>3.1739999999999591</c:v>
                </c:pt>
                <c:pt idx="530">
                  <c:v>3.1799999999999589</c:v>
                </c:pt>
                <c:pt idx="531">
                  <c:v>3.1859999999999586</c:v>
                </c:pt>
                <c:pt idx="532">
                  <c:v>3.1919999999999584</c:v>
                </c:pt>
                <c:pt idx="533">
                  <c:v>3.1979999999999582</c:v>
                </c:pt>
                <c:pt idx="534">
                  <c:v>3.203999999999958</c:v>
                </c:pt>
                <c:pt idx="535">
                  <c:v>3.2099999999999578</c:v>
                </c:pt>
                <c:pt idx="536">
                  <c:v>3.2159999999999576</c:v>
                </c:pt>
                <c:pt idx="537">
                  <c:v>3.2219999999999573</c:v>
                </c:pt>
                <c:pt idx="538">
                  <c:v>3.2279999999999571</c:v>
                </c:pt>
                <c:pt idx="539">
                  <c:v>3.2339999999999569</c:v>
                </c:pt>
                <c:pt idx="540">
                  <c:v>3.2399999999999567</c:v>
                </c:pt>
                <c:pt idx="541">
                  <c:v>3.2459999999999565</c:v>
                </c:pt>
                <c:pt idx="542">
                  <c:v>3.2519999999999563</c:v>
                </c:pt>
                <c:pt idx="543">
                  <c:v>3.257999999999956</c:v>
                </c:pt>
                <c:pt idx="544">
                  <c:v>3.2639999999999558</c:v>
                </c:pt>
                <c:pt idx="545">
                  <c:v>3.2699999999999556</c:v>
                </c:pt>
                <c:pt idx="546">
                  <c:v>3.2759999999999554</c:v>
                </c:pt>
                <c:pt idx="547">
                  <c:v>3.2819999999999552</c:v>
                </c:pt>
                <c:pt idx="548">
                  <c:v>3.287999999999955</c:v>
                </c:pt>
                <c:pt idx="549">
                  <c:v>3.2939999999999547</c:v>
                </c:pt>
                <c:pt idx="550">
                  <c:v>3.2999999999999545</c:v>
                </c:pt>
                <c:pt idx="551">
                  <c:v>3.3059999999999543</c:v>
                </c:pt>
                <c:pt idx="552">
                  <c:v>3.3119999999999541</c:v>
                </c:pt>
                <c:pt idx="553">
                  <c:v>3.3179999999999539</c:v>
                </c:pt>
                <c:pt idx="554">
                  <c:v>3.3239999999999537</c:v>
                </c:pt>
                <c:pt idx="555">
                  <c:v>3.3299999999999534</c:v>
                </c:pt>
                <c:pt idx="556">
                  <c:v>3.3359999999999532</c:v>
                </c:pt>
                <c:pt idx="557">
                  <c:v>3.341999999999953</c:v>
                </c:pt>
                <c:pt idx="558">
                  <c:v>3.3479999999999528</c:v>
                </c:pt>
                <c:pt idx="559">
                  <c:v>3.3539999999999526</c:v>
                </c:pt>
                <c:pt idx="560">
                  <c:v>3.3599999999999524</c:v>
                </c:pt>
                <c:pt idx="561">
                  <c:v>3.3659999999999521</c:v>
                </c:pt>
                <c:pt idx="562">
                  <c:v>3.3719999999999519</c:v>
                </c:pt>
                <c:pt idx="563">
                  <c:v>3.3779999999999517</c:v>
                </c:pt>
                <c:pt idx="564">
                  <c:v>3.3839999999999515</c:v>
                </c:pt>
                <c:pt idx="565">
                  <c:v>3.3899999999999513</c:v>
                </c:pt>
                <c:pt idx="566">
                  <c:v>3.3959999999999511</c:v>
                </c:pt>
                <c:pt idx="567">
                  <c:v>3.4019999999999508</c:v>
                </c:pt>
                <c:pt idx="568">
                  <c:v>3.4079999999999506</c:v>
                </c:pt>
                <c:pt idx="569">
                  <c:v>3.4139999999999504</c:v>
                </c:pt>
                <c:pt idx="570">
                  <c:v>3.4199999999999502</c:v>
                </c:pt>
                <c:pt idx="571">
                  <c:v>3.42599999999995</c:v>
                </c:pt>
                <c:pt idx="572">
                  <c:v>3.4319999999999498</c:v>
                </c:pt>
                <c:pt idx="573">
                  <c:v>3.4379999999999495</c:v>
                </c:pt>
                <c:pt idx="574">
                  <c:v>3.4439999999999493</c:v>
                </c:pt>
                <c:pt idx="575">
                  <c:v>3.4499999999999491</c:v>
                </c:pt>
                <c:pt idx="576">
                  <c:v>3.4559999999999489</c:v>
                </c:pt>
                <c:pt idx="577">
                  <c:v>3.4619999999999487</c:v>
                </c:pt>
                <c:pt idx="578">
                  <c:v>3.4679999999999485</c:v>
                </c:pt>
                <c:pt idx="579">
                  <c:v>3.4739999999999482</c:v>
                </c:pt>
                <c:pt idx="580">
                  <c:v>3.479999999999948</c:v>
                </c:pt>
                <c:pt idx="581">
                  <c:v>3.4859999999999478</c:v>
                </c:pt>
                <c:pt idx="582">
                  <c:v>3.4919999999999476</c:v>
                </c:pt>
                <c:pt idx="583">
                  <c:v>3.4979999999999474</c:v>
                </c:pt>
                <c:pt idx="584">
                  <c:v>3.5039999999999472</c:v>
                </c:pt>
                <c:pt idx="585">
                  <c:v>3.5099999999999469</c:v>
                </c:pt>
                <c:pt idx="586">
                  <c:v>3.5159999999999467</c:v>
                </c:pt>
                <c:pt idx="587">
                  <c:v>3.5219999999999465</c:v>
                </c:pt>
                <c:pt idx="588">
                  <c:v>3.5279999999999463</c:v>
                </c:pt>
                <c:pt idx="589">
                  <c:v>3.5339999999999461</c:v>
                </c:pt>
                <c:pt idx="590">
                  <c:v>3.5399999999999459</c:v>
                </c:pt>
                <c:pt idx="591">
                  <c:v>3.5459999999999456</c:v>
                </c:pt>
                <c:pt idx="592">
                  <c:v>3.5519999999999454</c:v>
                </c:pt>
                <c:pt idx="593">
                  <c:v>3.5579999999999452</c:v>
                </c:pt>
                <c:pt idx="594">
                  <c:v>3.563999999999945</c:v>
                </c:pt>
                <c:pt idx="595">
                  <c:v>3.5699999999999448</c:v>
                </c:pt>
                <c:pt idx="596">
                  <c:v>3.5759999999999446</c:v>
                </c:pt>
                <c:pt idx="597">
                  <c:v>3.5819999999999443</c:v>
                </c:pt>
                <c:pt idx="598">
                  <c:v>3.5879999999999441</c:v>
                </c:pt>
                <c:pt idx="599">
                  <c:v>3.5939999999999439</c:v>
                </c:pt>
                <c:pt idx="600">
                  <c:v>3.5999999999999437</c:v>
                </c:pt>
                <c:pt idx="601">
                  <c:v>3.6059999999999435</c:v>
                </c:pt>
                <c:pt idx="602">
                  <c:v>3.6119999999999433</c:v>
                </c:pt>
                <c:pt idx="603">
                  <c:v>3.617999999999943</c:v>
                </c:pt>
                <c:pt idx="604">
                  <c:v>3.6239999999999428</c:v>
                </c:pt>
                <c:pt idx="605">
                  <c:v>3.6299999999999426</c:v>
                </c:pt>
                <c:pt idx="606">
                  <c:v>3.6359999999999424</c:v>
                </c:pt>
                <c:pt idx="607">
                  <c:v>3.6419999999999422</c:v>
                </c:pt>
                <c:pt idx="608">
                  <c:v>3.647999999999942</c:v>
                </c:pt>
                <c:pt idx="609">
                  <c:v>3.6539999999999417</c:v>
                </c:pt>
                <c:pt idx="610">
                  <c:v>3.6599999999999415</c:v>
                </c:pt>
                <c:pt idx="611">
                  <c:v>3.6659999999999413</c:v>
                </c:pt>
                <c:pt idx="612">
                  <c:v>3.6719999999999411</c:v>
                </c:pt>
                <c:pt idx="613">
                  <c:v>3.6779999999999409</c:v>
                </c:pt>
                <c:pt idx="614">
                  <c:v>3.6839999999999407</c:v>
                </c:pt>
                <c:pt idx="615">
                  <c:v>3.6899999999999404</c:v>
                </c:pt>
                <c:pt idx="616">
                  <c:v>3.6959999999999402</c:v>
                </c:pt>
                <c:pt idx="617">
                  <c:v>3.70199999999994</c:v>
                </c:pt>
                <c:pt idx="618">
                  <c:v>3.7079999999999398</c:v>
                </c:pt>
                <c:pt idx="619">
                  <c:v>3.7139999999999396</c:v>
                </c:pt>
                <c:pt idx="620">
                  <c:v>3.7199999999999394</c:v>
                </c:pt>
                <c:pt idx="621">
                  <c:v>3.7259999999999391</c:v>
                </c:pt>
                <c:pt idx="622">
                  <c:v>3.7319999999999389</c:v>
                </c:pt>
                <c:pt idx="623">
                  <c:v>3.7379999999999387</c:v>
                </c:pt>
                <c:pt idx="624">
                  <c:v>3.7439999999999385</c:v>
                </c:pt>
                <c:pt idx="625">
                  <c:v>3.7499999999999383</c:v>
                </c:pt>
                <c:pt idx="626">
                  <c:v>3.7559999999999381</c:v>
                </c:pt>
                <c:pt idx="627">
                  <c:v>3.7619999999999378</c:v>
                </c:pt>
                <c:pt idx="628">
                  <c:v>3.7679999999999376</c:v>
                </c:pt>
                <c:pt idx="629">
                  <c:v>3.7739999999999374</c:v>
                </c:pt>
                <c:pt idx="630">
                  <c:v>3.7799999999999372</c:v>
                </c:pt>
                <c:pt idx="631">
                  <c:v>3.785999999999937</c:v>
                </c:pt>
                <c:pt idx="632">
                  <c:v>3.7919999999999368</c:v>
                </c:pt>
                <c:pt idx="633">
                  <c:v>3.7979999999999365</c:v>
                </c:pt>
                <c:pt idx="634">
                  <c:v>3.8039999999999363</c:v>
                </c:pt>
                <c:pt idx="635">
                  <c:v>3.8099999999999361</c:v>
                </c:pt>
                <c:pt idx="636">
                  <c:v>3.8159999999999359</c:v>
                </c:pt>
                <c:pt idx="637">
                  <c:v>3.8219999999999357</c:v>
                </c:pt>
                <c:pt idx="638">
                  <c:v>3.8279999999999355</c:v>
                </c:pt>
                <c:pt idx="639">
                  <c:v>3.8339999999999352</c:v>
                </c:pt>
                <c:pt idx="640">
                  <c:v>3.839999999999935</c:v>
                </c:pt>
                <c:pt idx="641">
                  <c:v>3.8459999999999348</c:v>
                </c:pt>
                <c:pt idx="642">
                  <c:v>3.8519999999999346</c:v>
                </c:pt>
                <c:pt idx="643">
                  <c:v>3.8579999999999344</c:v>
                </c:pt>
                <c:pt idx="644">
                  <c:v>3.8639999999999342</c:v>
                </c:pt>
                <c:pt idx="645">
                  <c:v>3.8699999999999339</c:v>
                </c:pt>
                <c:pt idx="646">
                  <c:v>3.8759999999999337</c:v>
                </c:pt>
                <c:pt idx="647">
                  <c:v>3.8819999999999335</c:v>
                </c:pt>
                <c:pt idx="648">
                  <c:v>3.8879999999999333</c:v>
                </c:pt>
                <c:pt idx="649">
                  <c:v>3.8939999999999331</c:v>
                </c:pt>
                <c:pt idx="650">
                  <c:v>3.8999999999999329</c:v>
                </c:pt>
                <c:pt idx="651">
                  <c:v>3.9059999999999326</c:v>
                </c:pt>
                <c:pt idx="652">
                  <c:v>3.9119999999999324</c:v>
                </c:pt>
                <c:pt idx="653">
                  <c:v>3.9179999999999322</c:v>
                </c:pt>
                <c:pt idx="654">
                  <c:v>3.923999999999932</c:v>
                </c:pt>
                <c:pt idx="655">
                  <c:v>3.9299999999999318</c:v>
                </c:pt>
                <c:pt idx="656">
                  <c:v>3.9359999999999316</c:v>
                </c:pt>
                <c:pt idx="657">
                  <c:v>3.9419999999999313</c:v>
                </c:pt>
                <c:pt idx="658">
                  <c:v>3.9479999999999311</c:v>
                </c:pt>
                <c:pt idx="659">
                  <c:v>3.9539999999999309</c:v>
                </c:pt>
                <c:pt idx="660">
                  <c:v>3.9599999999999307</c:v>
                </c:pt>
                <c:pt idx="661">
                  <c:v>3.9659999999999305</c:v>
                </c:pt>
                <c:pt idx="662">
                  <c:v>3.9719999999999303</c:v>
                </c:pt>
                <c:pt idx="663">
                  <c:v>3.97799999999993</c:v>
                </c:pt>
                <c:pt idx="664">
                  <c:v>3.9839999999999298</c:v>
                </c:pt>
                <c:pt idx="665">
                  <c:v>3.9899999999999296</c:v>
                </c:pt>
                <c:pt idx="666">
                  <c:v>3.9959999999999294</c:v>
                </c:pt>
                <c:pt idx="667">
                  <c:v>4.0019999999999296</c:v>
                </c:pt>
              </c:numCache>
            </c:numRef>
          </c:xVal>
          <c:yVal>
            <c:numRef>
              <c:f>'oscilador tauIII'!$C$3:$C$7003</c:f>
              <c:numCache>
                <c:formatCode>General</c:formatCode>
                <c:ptCount val="7001"/>
                <c:pt idx="0">
                  <c:v>0</c:v>
                </c:pt>
                <c:pt idx="1">
                  <c:v>-9.6000000000000009E-3</c:v>
                </c:pt>
                <c:pt idx="2">
                  <c:v>-1.9199999999999998E-2</c:v>
                </c:pt>
                <c:pt idx="3">
                  <c:v>-2.8794470399999994E-2</c:v>
                </c:pt>
                <c:pt idx="4">
                  <c:v>-3.8377881599999997E-2</c:v>
                </c:pt>
                <c:pt idx="5">
                  <c:v>-4.7944707185049597E-2</c:v>
                </c:pt>
                <c:pt idx="6">
                  <c:v>-5.7489427110297579E-2</c:v>
                </c:pt>
                <c:pt idx="7">
                  <c:v>-6.7006530884206966E-2</c:v>
                </c:pt>
                <c:pt idx="8">
                  <c:v>-7.6490520748100838E-2</c:v>
                </c:pt>
                <c:pt idx="9">
                  <c:v>-8.5935914850205422E-2</c:v>
                </c:pt>
                <c:pt idx="10">
                  <c:v>-9.5337250412359062E-2</c:v>
                </c:pt>
                <c:pt idx="11">
                  <c:v>-0.10468908688755899</c:v>
                </c:pt>
                <c:pt idx="12">
                  <c:v>-0.11398600910652143</c:v>
                </c:pt>
                <c:pt idx="13">
                  <c:v>-0.12322263041143668</c:v>
                </c:pt>
                <c:pt idx="14">
                  <c:v>-0.13239359577510648</c:v>
                </c:pt>
                <c:pt idx="15">
                  <c:v>-0.14149358490365926</c:v>
                </c:pt>
                <c:pt idx="16">
                  <c:v>-0.1505173153210457</c:v>
                </c:pt>
                <c:pt idx="17">
                  <c:v>-0.15945954543352758</c:v>
                </c:pt>
                <c:pt idx="18">
                  <c:v>-0.16831507757238448</c:v>
                </c:pt>
                <c:pt idx="19">
                  <c:v>-0.17707876101307177</c:v>
                </c:pt>
                <c:pt idx="20">
                  <c:v>-0.1857454949690773</c:v>
                </c:pt>
                <c:pt idx="21">
                  <c:v>-0.1943102315587393</c:v>
                </c:pt>
                <c:pt idx="22">
                  <c:v>-0.20276797874329913</c:v>
                </c:pt>
                <c:pt idx="23">
                  <c:v>-0.21111380323448112</c:v>
                </c:pt>
                <c:pt idx="24">
                  <c:v>-0.21934283336990693</c:v>
                </c:pt>
                <c:pt idx="25">
                  <c:v>-0.22745026195466972</c:v>
                </c:pt>
                <c:pt idx="26">
                  <c:v>-0.23543134906741139</c:v>
                </c:pt>
                <c:pt idx="27">
                  <c:v>-0.24328142482926721</c:v>
                </c:pt>
                <c:pt idx="28">
                  <c:v>-0.25099589213406026</c:v>
                </c:pt>
                <c:pt idx="29">
                  <c:v>-0.25857022933815155</c:v>
                </c:pt>
                <c:pt idx="30">
                  <c:v>-0.26599999290837367</c:v>
                </c:pt>
                <c:pt idx="31">
                  <c:v>-0.27328082002649701</c:v>
                </c:pt>
                <c:pt idx="32">
                  <c:v>-0.28040843114870517</c:v>
                </c:pt>
                <c:pt idx="33">
                  <c:v>-0.28737863251857793</c:v>
                </c:pt>
                <c:pt idx="34">
                  <c:v>-0.29418731863210917</c:v>
                </c:pt>
                <c:pt idx="35">
                  <c:v>-0.3008304746533097</c:v>
                </c:pt>
                <c:pt idx="36">
                  <c:v>-0.30730417877897809</c:v>
                </c:pt>
                <c:pt idx="37">
                  <c:v>-0.31360460455124622</c:v>
                </c:pt>
                <c:pt idx="38">
                  <c:v>-0.31972802311653764</c:v>
                </c:pt>
                <c:pt idx="39">
                  <c:v>-0.32567080542960741</c:v>
                </c:pt>
                <c:pt idx="40">
                  <c:v>-0.33142942440136225</c:v>
                </c:pt>
                <c:pt idx="41">
                  <c:v>-0.33700045698918946</c:v>
                </c:pt>
                <c:pt idx="42">
                  <c:v>-0.34238058622856155</c:v>
                </c:pt>
                <c:pt idx="43">
                  <c:v>-0.34756660320470795</c:v>
                </c:pt>
                <c:pt idx="44">
                  <c:v>-0.3525554089631866</c:v>
                </c:pt>
                <c:pt idx="45">
                  <c:v>-0.35734401635821933</c:v>
                </c:pt>
                <c:pt idx="46">
                  <c:v>-0.36192955183768932</c:v>
                </c:pt>
                <c:pt idx="47">
                  <c:v>-0.36630925716373691</c:v>
                </c:pt>
                <c:pt idx="48">
                  <c:v>-0.37048049106792608</c:v>
                </c:pt>
                <c:pt idx="49">
                  <c:v>-0.37444073083998891</c:v>
                </c:pt>
                <c:pt idx="50">
                  <c:v>-0.37818757384919666</c:v>
                </c:pt>
                <c:pt idx="51">
                  <c:v>-0.38171873899744047</c:v>
                </c:pt>
                <c:pt idx="52">
                  <c:v>-0.38503206810314716</c:v>
                </c:pt>
                <c:pt idx="53">
                  <c:v>-0.38812552721519139</c:v>
                </c:pt>
                <c:pt idx="54">
                  <c:v>-0.39099720785600817</c:v>
                </c:pt>
                <c:pt idx="55">
                  <c:v>-0.39364532819314901</c:v>
                </c:pt>
                <c:pt idx="56">
                  <c:v>-0.39606823413856468</c:v>
                </c:pt>
                <c:pt idx="57">
                  <c:v>-0.39826440037494126</c:v>
                </c:pt>
                <c:pt idx="58">
                  <c:v>-0.40023243130845393</c:v>
                </c:pt>
                <c:pt idx="59">
                  <c:v>-0.40197106194735072</c:v>
                </c:pt>
                <c:pt idx="60">
                  <c:v>-0.40347915870581375</c:v>
                </c:pt>
                <c:pt idx="61">
                  <c:v>-0.40475572013259509</c:v>
                </c:pt>
                <c:pt idx="62">
                  <c:v>-0.40579987756396202</c:v>
                </c:pt>
                <c:pt idx="63">
                  <c:v>-0.40661089570053238</c:v>
                </c:pt>
                <c:pt idx="64">
                  <c:v>-0.40718817310762606</c:v>
                </c:pt>
                <c:pt idx="65">
                  <c:v>-0.40753124263879614</c:v>
                </c:pt>
                <c:pt idx="66">
                  <c:v>-0.40763977178225624</c:v>
                </c:pt>
                <c:pt idx="67">
                  <c:v>-0.4075135629299565</c:v>
                </c:pt>
                <c:pt idx="68">
                  <c:v>-0.40715255356910995</c:v>
                </c:pt>
                <c:pt idx="69">
                  <c:v>-0.40655681639601599</c:v>
                </c:pt>
                <c:pt idx="70">
                  <c:v>-0.40572655935206609</c:v>
                </c:pt>
                <c:pt idx="71">
                  <c:v>-0.40466212558187215</c:v>
                </c:pt>
                <c:pt idx="72">
                  <c:v>-0.40336399331349138</c:v>
                </c:pt>
                <c:pt idx="73">
                  <c:v>-0.40183277566077535</c:v>
                </c:pt>
                <c:pt idx="74">
                  <c:v>-0.40006922034791093</c:v>
                </c:pt>
                <c:pt idx="75">
                  <c:v>-0.39807420935626586</c:v>
                </c:pt>
                <c:pt idx="76">
                  <c:v>-0.39584875849370027</c:v>
                </c:pt>
                <c:pt idx="77">
                  <c:v>-0.39339401688654563</c:v>
                </c:pt>
                <c:pt idx="78">
                  <c:v>-0.39071126639449855</c:v>
                </c:pt>
                <c:pt idx="79">
                  <c:v>-0.38780192094872479</c:v>
                </c:pt>
                <c:pt idx="80">
                  <c:v>-0.38466752581350777</c:v>
                </c:pt>
                <c:pt idx="81">
                  <c:v>-0.38130975677182444</c:v>
                </c:pt>
                <c:pt idx="82">
                  <c:v>-0.3777304192352724</c:v>
                </c:pt>
                <c:pt idx="83">
                  <c:v>-0.37393144727881988</c:v>
                </c:pt>
                <c:pt idx="84">
                  <c:v>-0.36991490260088777</c:v>
                </c:pt>
                <c:pt idx="85">
                  <c:v>-0.36568297340932304</c:v>
                </c:pt>
                <c:pt idx="86">
                  <c:v>-0.3612379732338602</c:v>
                </c:pt>
                <c:pt idx="87">
                  <c:v>-0.35658233966571368</c:v>
                </c:pt>
                <c:pt idx="88">
                  <c:v>-0.35171863302498441</c:v>
                </c:pt>
                <c:pt idx="89">
                  <c:v>-0.34664953495660766</c:v>
                </c:pt>
                <c:pt idx="90">
                  <c:v>-0.34137784695560847</c:v>
                </c:pt>
                <c:pt idx="91">
                  <c:v>-0.33590648882247431</c:v>
                </c:pt>
                <c:pt idx="92">
                  <c:v>-0.33023849704949387</c:v>
                </c:pt>
                <c:pt idx="93">
                  <c:v>-0.32437702313895161</c:v>
                </c:pt>
                <c:pt idx="94">
                  <c:v>-0.31832533185410872</c:v>
                </c:pt>
                <c:pt idx="95">
                  <c:v>-0.31208679940393785</c:v>
                </c:pt>
                <c:pt idx="96">
                  <c:v>-0.30566491156261905</c:v>
                </c:pt>
                <c:pt idx="97">
                  <c:v>-0.29906326172484354</c:v>
                </c:pt>
                <c:pt idx="98">
                  <c:v>-0.29228554889800795</c:v>
                </c:pt>
                <c:pt idx="99">
                  <c:v>-0.28533557563241896</c:v>
                </c:pt>
                <c:pt idx="100">
                  <c:v>-0.2782172458906646</c:v>
                </c:pt>
                <c:pt idx="101">
                  <c:v>-0.27093456285734607</c:v>
                </c:pt>
                <c:pt idx="102">
                  <c:v>-0.2634916266903945</c:v>
                </c:pt>
                <c:pt idx="103">
                  <c:v>-0.25589263221523706</c:v>
                </c:pt>
                <c:pt idx="104">
                  <c:v>-0.24814186656310586</c:v>
                </c:pt>
                <c:pt idx="105">
                  <c:v>-0.24024370675481876</c:v>
                </c:pt>
                <c:pt idx="106">
                  <c:v>-0.23220261723139152</c:v>
                </c:pt>
                <c:pt idx="107">
                  <c:v>-0.22402314733287329</c:v>
                </c:pt>
                <c:pt idx="108">
                  <c:v>-0.21570992872682979</c:v>
                </c:pt>
                <c:pt idx="109">
                  <c:v>-0.20726767278792255</c:v>
                </c:pt>
                <c:pt idx="110">
                  <c:v>-0.19870116793006884</c:v>
                </c:pt>
                <c:pt idx="111">
                  <c:v>-0.19001527689268907</c:v>
                </c:pt>
                <c:pt idx="112">
                  <c:v>-0.18121493398258146</c:v>
                </c:pt>
                <c:pt idx="113">
                  <c:v>-0.1723051422729838</c:v>
                </c:pt>
                <c:pt idx="114">
                  <c:v>-0.16329097076141239</c:v>
                </c:pt>
                <c:pt idx="115">
                  <c:v>-0.1541775514878915</c:v>
                </c:pt>
                <c:pt idx="116">
                  <c:v>-0.14497007661521211</c:v>
                </c:pt>
                <c:pt idx="117">
                  <c:v>-0.13567379547287567</c:v>
                </c:pt>
                <c:pt idx="118">
                  <c:v>-0.12629401156640888</c:v>
                </c:pt>
                <c:pt idx="119">
                  <c:v>-0.11683607955374985</c:v>
                </c:pt>
                <c:pt idx="120">
                  <c:v>-0.10730540219042843</c:v>
                </c:pt>
                <c:pt idx="121">
                  <c:v>-9.7707427245284029E-2</c:v>
                </c:pt>
                <c:pt idx="122">
                  <c:v>-8.8047644388477966E-2</c:v>
                </c:pt>
                <c:pt idx="123">
                  <c:v>-7.8331582053578611E-2</c:v>
                </c:pt>
                <c:pt idx="124">
                  <c:v>-6.8564804275511676E-2</c:v>
                </c:pt>
                <c:pt idx="125">
                  <c:v>-5.8752907506181687E-2</c:v>
                </c:pt>
                <c:pt idx="126">
                  <c:v>-4.8901517409589014E-2</c:v>
                </c:pt>
                <c:pt idx="127">
                  <c:v>-3.9016285638272787E-2</c:v>
                </c:pt>
                <c:pt idx="128">
                  <c:v>-2.9102886592928631E-2</c:v>
                </c:pt>
                <c:pt idx="129">
                  <c:v>-1.916701416705701E-2</c:v>
                </c:pt>
                <c:pt idx="130">
                  <c:v>-9.2143784785076906E-3</c:v>
                </c:pt>
                <c:pt idx="131">
                  <c:v>7.4929741020185621E-4</c:v>
                </c:pt>
                <c:pt idx="132">
                  <c:v>1.0718280780915022E-2</c:v>
                </c:pt>
                <c:pt idx="133">
                  <c:v>2.0686832556319909E-2</c:v>
                </c:pt>
                <c:pt idx="134">
                  <c:v>3.0649210601994811E-2</c:v>
                </c:pt>
                <c:pt idx="135">
                  <c:v>4.0599673032117443E-2</c:v>
                </c:pt>
                <c:pt idx="136">
                  <c:v>5.0532481516933341E-2</c:v>
                </c:pt>
                <c:pt idx="137">
                  <c:v>6.0441904590082897E-2</c:v>
                </c:pt>
                <c:pt idx="138">
                  <c:v>7.0322220953878536E-2</c:v>
                </c:pt>
                <c:pt idx="139">
                  <c:v>8.0167722780630279E-2</c:v>
                </c:pt>
                <c:pt idx="140">
                  <c:v>8.99727190081126E-2</c:v>
                </c:pt>
                <c:pt idx="141">
                  <c:v>9.9731538627273256E-2</c:v>
                </c:pt>
                <c:pt idx="142">
                  <c:v>0.10943853396028505</c:v>
                </c:pt>
                <c:pt idx="143">
                  <c:v>0.11908808392704773</c:v>
                </c:pt>
                <c:pt idx="144">
                  <c:v>0.12867459729824929</c:v>
                </c:pt>
                <c:pt idx="145">
                  <c:v>0.13819251593310886</c:v>
                </c:pt>
                <c:pt idx="146">
                  <c:v>0.14763631799992444</c:v>
                </c:pt>
                <c:pt idx="147">
                  <c:v>0.15700052117756277</c:v>
                </c:pt>
                <c:pt idx="148">
                  <c:v>0.16627968583603309</c:v>
                </c:pt>
                <c:pt idx="149">
                  <c:v>0.17546841819430514</c:v>
                </c:pt>
                <c:pt idx="150">
                  <c:v>0.18456137345353568</c:v>
                </c:pt>
                <c:pt idx="151">
                  <c:v>0.19355325890388608</c:v>
                </c:pt>
                <c:pt idx="152">
                  <c:v>0.20243883700312748</c:v>
                </c:pt>
                <c:pt idx="153">
                  <c:v>0.21121292842524017</c:v>
                </c:pt>
                <c:pt idx="154">
                  <c:v>0.21987041507723909</c:v>
                </c:pt>
                <c:pt idx="155">
                  <c:v>0.22840624308246504</c:v>
                </c:pt>
                <c:pt idx="156">
                  <c:v>0.23681542572860637</c:v>
                </c:pt>
                <c:pt idx="157">
                  <c:v>0.24509304637873236</c:v>
                </c:pt>
                <c:pt idx="158">
                  <c:v>0.25323426134363869</c:v>
                </c:pt>
                <c:pt idx="159">
                  <c:v>0.2612343027138308</c:v>
                </c:pt>
                <c:pt idx="160">
                  <c:v>0.26908848114948902</c:v>
                </c:pt>
                <c:pt idx="161">
                  <c:v>0.2767921886267839</c:v>
                </c:pt>
                <c:pt idx="162">
                  <c:v>0.28434090113893684</c:v>
                </c:pt>
                <c:pt idx="163">
                  <c:v>0.29173018135044071</c:v>
                </c:pt>
                <c:pt idx="164">
                  <c:v>0.29895568120288862</c:v>
                </c:pt>
                <c:pt idx="165">
                  <c:v>0.30601314447087863</c:v>
                </c:pt>
                <c:pt idx="166">
                  <c:v>0.31289840926649565</c:v>
                </c:pt>
                <c:pt idx="167">
                  <c:v>0.31960741049089769</c:v>
                </c:pt>
                <c:pt idx="168">
                  <c:v>0.32613618223156199</c:v>
                </c:pt>
                <c:pt idx="169">
                  <c:v>0.33248086010378353</c:v>
                </c:pt>
                <c:pt idx="170">
                  <c:v>0.33863768353503998</c:v>
                </c:pt>
                <c:pt idx="171">
                  <c:v>0.3446029979908764</c:v>
                </c:pt>
                <c:pt idx="172">
                  <c:v>0.35037325714099682</c:v>
                </c:pt>
                <c:pt idx="173">
                  <c:v>0.35594502496427427</c:v>
                </c:pt>
                <c:pt idx="174">
                  <c:v>0.36131497779143851</c:v>
                </c:pt>
                <c:pt idx="175">
                  <c:v>0.36647990628422356</c:v>
                </c:pt>
                <c:pt idx="176">
                  <c:v>0.37143671734980055</c:v>
                </c:pt>
                <c:pt idx="177">
                  <c:v>0.37618243598935791</c:v>
                </c:pt>
                <c:pt idx="178">
                  <c:v>0.3807142070797217</c:v>
                </c:pt>
                <c:pt idx="179">
                  <c:v>0.3850292970869556</c:v>
                </c:pt>
                <c:pt idx="180">
                  <c:v>0.38912509571091175</c:v>
                </c:pt>
                <c:pt idx="181">
                  <c:v>0.39299911745974569</c:v>
                </c:pt>
                <c:pt idx="182">
                  <c:v>0.3966490031534502</c:v>
                </c:pt>
                <c:pt idx="183">
                  <c:v>0.40007252135549787</c:v>
                </c:pt>
                <c:pt idx="184">
                  <c:v>0.40326756973172911</c:v>
                </c:pt>
                <c:pt idx="185">
                  <c:v>0.40623217633565967</c:v>
                </c:pt>
                <c:pt idx="186">
                  <c:v>0.40896450081942465</c:v>
                </c:pt>
                <c:pt idx="187">
                  <c:v>0.41146283556962049</c:v>
                </c:pt>
                <c:pt idx="188">
                  <c:v>0.41372560676734416</c:v>
                </c:pt>
                <c:pt idx="189">
                  <c:v>0.4157513753717797</c:v>
                </c:pt>
                <c:pt idx="190">
                  <c:v>0.41753883802671732</c:v>
                </c:pt>
                <c:pt idx="191">
                  <c:v>0.41908682788944079</c:v>
                </c:pt>
                <c:pt idx="192">
                  <c:v>0.42039431538146088</c:v>
                </c:pt>
                <c:pt idx="193">
                  <c:v>0.42146040886061664</c:v>
                </c:pt>
                <c:pt idx="194">
                  <c:v>0.42228435521411273</c:v>
                </c:pt>
                <c:pt idx="195">
                  <c:v>0.42286554037210505</c:v>
                </c:pt>
                <c:pt idx="196">
                  <c:v>0.42320348974149402</c:v>
                </c:pt>
                <c:pt idx="197">
                  <c:v>0.42329786855962864</c:v>
                </c:pt>
                <c:pt idx="198">
                  <c:v>0.42314848216767215</c:v>
                </c:pt>
                <c:pt idx="199">
                  <c:v>0.42275527620342546</c:v>
                </c:pt>
                <c:pt idx="200">
                  <c:v>0.42211833671345</c:v>
                </c:pt>
                <c:pt idx="201">
                  <c:v>0.42123789018438151</c:v>
                </c:pt>
                <c:pt idx="202">
                  <c:v>0.42011430349336604</c:v>
                </c:pt>
                <c:pt idx="203">
                  <c:v>0.41874808377760431</c:v>
                </c:pt>
                <c:pt idx="204">
                  <c:v>0.41713987822303045</c:v>
                </c:pt>
                <c:pt idx="205">
                  <c:v>0.41529047377220063</c:v>
                </c:pt>
                <c:pt idx="206">
                  <c:v>0.41320079675151444</c:v>
                </c:pt>
                <c:pt idx="207">
                  <c:v>0.41087191241793547</c:v>
                </c:pt>
                <c:pt idx="208">
                  <c:v>0.40830502442542754</c:v>
                </c:pt>
                <c:pt idx="209">
                  <c:v>0.4055014742113669</c:v>
                </c:pt>
                <c:pt idx="210">
                  <c:v>0.40246274030323714</c:v>
                </c:pt>
                <c:pt idx="211">
                  <c:v>0.39919043754596178</c:v>
                </c:pt>
                <c:pt idx="212">
                  <c:v>0.39568631625027179</c:v>
                </c:pt>
                <c:pt idx="213">
                  <c:v>0.39195226126255511</c:v>
                </c:pt>
                <c:pt idx="214">
                  <c:v>0.38799029095667847</c:v>
                </c:pt>
                <c:pt idx="215">
                  <c:v>0.38380255614831438</c:v>
                </c:pt>
                <c:pt idx="216">
                  <c:v>0.37939133893235949</c:v>
                </c:pt>
                <c:pt idx="217">
                  <c:v>0.37475905144406313</c:v>
                </c:pt>
                <c:pt idx="218">
                  <c:v>0.36990823454454158</c:v>
                </c:pt>
                <c:pt idx="219">
                  <c:v>0.36484155643138844</c:v>
                </c:pt>
                <c:pt idx="220">
                  <c:v>0.35956181117513764</c:v>
                </c:pt>
                <c:pt idx="221">
                  <c:v>0.35407191718238218</c:v>
                </c:pt>
                <c:pt idx="222">
                  <c:v>0.34837491558638994</c:v>
                </c:pt>
                <c:pt idx="223">
                  <c:v>0.34247396856610052</c:v>
                </c:pt>
                <c:pt idx="224">
                  <c:v>0.3363723575944334</c:v>
                </c:pt>
                <c:pt idx="225">
                  <c:v>0.33007348161687228</c:v>
                </c:pt>
                <c:pt idx="226">
                  <c:v>0.32358085516133661</c:v>
                </c:pt>
                <c:pt idx="227">
                  <c:v>0.31689810638038984</c:v>
                </c:pt>
                <c:pt idx="228">
                  <c:v>0.31002897502687021</c:v>
                </c:pt>
                <c:pt idx="229">
                  <c:v>0.30297731036407521</c:v>
                </c:pt>
                <c:pt idx="230">
                  <c:v>0.29574706901166486</c:v>
                </c:pt>
                <c:pt idx="231">
                  <c:v>0.28834231272848471</c:v>
                </c:pt>
                <c:pt idx="232">
                  <c:v>0.28076720613355405</c:v>
                </c:pt>
                <c:pt idx="233">
                  <c:v>0.27302601436649182</c:v>
                </c:pt>
                <c:pt idx="234">
                  <c:v>0.26512310068869621</c:v>
                </c:pt>
                <c:pt idx="235">
                  <c:v>0.25706292402662595</c:v>
                </c:pt>
                <c:pt idx="236">
                  <c:v>0.24885003645855866</c:v>
                </c:pt>
                <c:pt idx="237">
                  <c:v>0.24048908064625238</c:v>
                </c:pt>
                <c:pt idx="238">
                  <c:v>0.23198478721294591</c:v>
                </c:pt>
                <c:pt idx="239">
                  <c:v>0.22334197206918691</c:v>
                </c:pt>
                <c:pt idx="240">
                  <c:v>0.21456553368799358</c:v>
                </c:pt>
                <c:pt idx="241">
                  <c:v>0.20566045033088806</c:v>
                </c:pt>
                <c:pt idx="242">
                  <c:v>0.19663177722637859</c:v>
                </c:pt>
                <c:pt idx="243">
                  <c:v>0.18748464370247855</c:v>
                </c:pt>
                <c:pt idx="244">
                  <c:v>0.1782242502748958</c:v>
                </c:pt>
                <c:pt idx="245">
                  <c:v>0.16885586569254074</c:v>
                </c:pt>
                <c:pt idx="246">
                  <c:v>0.15938482394202697</c:v>
                </c:pt>
                <c:pt idx="247">
                  <c:v>0.14981652121287464</c:v>
                </c:pt>
                <c:pt idx="248">
                  <c:v>0.14015641282513178</c:v>
                </c:pt>
                <c:pt idx="249">
                  <c:v>0.13041001012116987</c:v>
                </c:pt>
                <c:pt idx="250">
                  <c:v>0.1205828773234211</c:v>
                </c:pt>
                <c:pt idx="251">
                  <c:v>0.11068062835984213</c:v>
                </c:pt>
                <c:pt idx="252">
                  <c:v>0.10070892365892525</c:v>
                </c:pt>
                <c:pt idx="253">
                  <c:v>9.06734669160731E-2</c:v>
                </c:pt>
                <c:pt idx="254">
                  <c:v>8.0580001833193055E-2</c:v>
                </c:pt>
                <c:pt idx="255">
                  <c:v>7.0434308833369721E-2</c:v>
                </c:pt>
                <c:pt idx="256">
                  <c:v>6.0242201752490093E-2</c:v>
                </c:pt>
                <c:pt idx="257">
                  <c:v>5.0009524509722826E-2</c:v>
                </c:pt>
                <c:pt idx="258">
                  <c:v>3.974214775874612E-2</c:v>
                </c:pt>
                <c:pt idx="259">
                  <c:v>2.9445965521651442E-2</c:v>
                </c:pt>
                <c:pt idx="260">
                  <c:v>1.9126891807448101E-2</c:v>
                </c:pt>
                <c:pt idx="261">
                  <c:v>8.7908572171039139E-3</c:v>
                </c:pt>
                <c:pt idx="262">
                  <c:v>-1.5561944629209831E-3</c:v>
                </c:pt>
                <c:pt idx="263">
                  <c:v>-1.190830967670293E-2</c:v>
                </c:pt>
                <c:pt idx="264">
                  <c:v>-2.2259528522474616E-2</c:v>
                </c:pt>
                <c:pt idx="265">
                  <c:v>-3.260388818187214E-2</c:v>
                </c:pt>
                <c:pt idx="266">
                  <c:v>-4.2935426352841095E-2</c:v>
                </c:pt>
                <c:pt idx="267">
                  <c:v>-5.3248184684216902E-2</c:v>
                </c:pt>
                <c:pt idx="268">
                  <c:v>-6.3536212210013487E-2</c:v>
                </c:pt>
                <c:pt idx="269">
                  <c:v>-7.3793568781432312E-2</c:v>
                </c:pt>
                <c:pt idx="270">
                  <c:v>-8.4014328494617832E-2</c:v>
                </c:pt>
                <c:pt idx="271">
                  <c:v>-9.4192583112185591E-2</c:v>
                </c:pt>
                <c:pt idx="272">
                  <c:v>-0.1043224454765401</c:v>
                </c:pt>
                <c:pt idx="273">
                  <c:v>-0.1143980529130227</c:v>
                </c:pt>
                <c:pt idx="274">
                  <c:v>-0.1244135706209101</c:v>
                </c:pt>
                <c:pt idx="275">
                  <c:v>-0.13436319505031993</c:v>
                </c:pt>
                <c:pt idx="276">
                  <c:v>-0.14424115726305178</c:v>
                </c:pt>
                <c:pt idx="277">
                  <c:v>-0.15404172627543497</c:v>
                </c:pt>
                <c:pt idx="278">
                  <c:v>-0.16375921238123431</c:v>
                </c:pt>
                <c:pt idx="279">
                  <c:v>-0.17338797045269902</c:v>
                </c:pt>
                <c:pt idx="280">
                  <c:v>-0.18292240321783243</c:v>
                </c:pt>
                <c:pt idx="281">
                  <c:v>-0.19235696451198478</c:v>
                </c:pt>
                <c:pt idx="282">
                  <c:v>-0.20168616250188398</c:v>
                </c:pt>
                <c:pt idx="283">
                  <c:v>-0.21090456288022397</c:v>
                </c:pt>
                <c:pt idx="284">
                  <c:v>-0.22000679202896284</c:v>
                </c:pt>
                <c:pt idx="285">
                  <c:v>-0.22898754014948303</c:v>
                </c:pt>
                <c:pt idx="286">
                  <c:v>-0.23784156435779424</c:v>
                </c:pt>
                <c:pt idx="287">
                  <c:v>-0.24656369174297932</c:v>
                </c:pt>
                <c:pt idx="288">
                  <c:v>-0.25514882238709463</c:v>
                </c:pt>
                <c:pt idx="289">
                  <c:v>-0.26359193234476569</c:v>
                </c:pt>
                <c:pt idx="290">
                  <c:v>-0.27188807658074204</c:v>
                </c:pt>
                <c:pt idx="291">
                  <c:v>-0.28003239186368756</c:v>
                </c:pt>
                <c:pt idx="292">
                  <c:v>-0.28802009961452257</c:v>
                </c:pt>
                <c:pt idx="293">
                  <c:v>-0.29584650870764428</c:v>
                </c:pt>
                <c:pt idx="294">
                  <c:v>-0.30350701822338783</c:v>
                </c:pt>
                <c:pt idx="295">
                  <c:v>-0.31099712015011605</c:v>
                </c:pt>
                <c:pt idx="296">
                  <c:v>-0.31831240203434735</c:v>
                </c:pt>
                <c:pt idx="297">
                  <c:v>-0.32544854957737224</c:v>
                </c:pt>
                <c:pt idx="298">
                  <c:v>-0.3324013491768254</c:v>
                </c:pt>
                <c:pt idx="299">
                  <c:v>-0.33916669041172187</c:v>
                </c:pt>
                <c:pt idx="300">
                  <c:v>-0.34574056846949275</c:v>
                </c:pt>
                <c:pt idx="301">
                  <c:v>-0.35211908651358625</c:v>
                </c:pt>
                <c:pt idx="302">
                  <c:v>-0.35829845799024129</c:v>
                </c:pt>
                <c:pt idx="303">
                  <c:v>-0.36427500887306469</c:v>
                </c:pt>
                <c:pt idx="304">
                  <c:v>-0.37004517984408553</c:v>
                </c:pt>
                <c:pt idx="305">
                  <c:v>-0.37560552840999567</c:v>
                </c:pt>
                <c:pt idx="306">
                  <c:v>-0.38095273095231552</c:v>
                </c:pt>
                <c:pt idx="307">
                  <c:v>-0.38608358471027099</c:v>
                </c:pt>
                <c:pt idx="308">
                  <c:v>-0.39099500969519829</c:v>
                </c:pt>
                <c:pt idx="309">
                  <c:v>-0.39568405053533218</c:v>
                </c:pt>
                <c:pt idx="310">
                  <c:v>-0.40014787824988196</c:v>
                </c:pt>
                <c:pt idx="311">
                  <c:v>-0.40438379195132307</c:v>
                </c:pt>
                <c:pt idx="312">
                  <c:v>-0.4083892204748924</c:v>
                </c:pt>
                <c:pt idx="313">
                  <c:v>-0.4121617239342979</c:v>
                </c:pt>
                <c:pt idx="314">
                  <c:v>-0.41569899520270959</c:v>
                </c:pt>
                <c:pt idx="315">
                  <c:v>-0.4189988613181353</c:v>
                </c:pt>
                <c:pt idx="316">
                  <c:v>-0.42205928481232413</c:v>
                </c:pt>
                <c:pt idx="317">
                  <c:v>-0.42487836496239367</c:v>
                </c:pt>
                <c:pt idx="318">
                  <c:v>-0.4274543389644116</c:v>
                </c:pt>
                <c:pt idx="319">
                  <c:v>-0.42978558302821096</c:v>
                </c:pt>
                <c:pt idx="320">
                  <c:v>-0.43187061339276689</c:v>
                </c:pt>
                <c:pt idx="321">
                  <c:v>-0.43370808726149845</c:v>
                </c:pt>
                <c:pt idx="322">
                  <c:v>-0.43529680365691592</c:v>
                </c:pt>
                <c:pt idx="323">
                  <c:v>-0.43663570419407066</c:v>
                </c:pt>
                <c:pt idx="324">
                  <c:v>-0.43772387377231908</c:v>
                </c:pt>
                <c:pt idx="325">
                  <c:v>-0.4385605411849518</c:v>
                </c:pt>
                <c:pt idx="326">
                  <c:v>-0.43914507964629151</c:v>
                </c:pt>
                <c:pt idx="327">
                  <c:v>-0.43947700723590871</c:v>
                </c:pt>
                <c:pt idx="328">
                  <c:v>-0.43955598725964978</c:v>
                </c:pt>
                <c:pt idx="329">
                  <c:v>-0.43938182852722285</c:v>
                </c:pt>
                <c:pt idx="330">
                  <c:v>-0.43895448554613442</c:v>
                </c:pt>
                <c:pt idx="331">
                  <c:v>-0.43827405863181423</c:v>
                </c:pt>
                <c:pt idx="332">
                  <c:v>-0.43734079393381953</c:v>
                </c:pt>
                <c:pt idx="333">
                  <c:v>-0.43615508337805292</c:v>
                </c:pt>
                <c:pt idx="334">
                  <c:v>-0.43471746452498028</c:v>
                </c:pt>
                <c:pt idx="335">
                  <c:v>-0.43302862034388218</c:v>
                </c:pt>
                <c:pt idx="336">
                  <c:v>-0.43108937890321747</c:v>
                </c:pt>
                <c:pt idx="337">
                  <c:v>-0.42890071297723492</c:v>
                </c:pt>
                <c:pt idx="338">
                  <c:v>-0.42646373956900413</c:v>
                </c:pt>
                <c:pt idx="339">
                  <c:v>-0.42377971935009828</c:v>
                </c:pt>
                <c:pt idx="340">
                  <c:v>-0.42085005601720382</c:v>
                </c:pt>
                <c:pt idx="341">
                  <c:v>-0.41767629556595781</c:v>
                </c:pt>
                <c:pt idx="342">
                  <c:v>-0.41426012548244873</c:v>
                </c:pt>
                <c:pt idx="343">
                  <c:v>-0.4106033738526938</c:v>
                </c:pt>
                <c:pt idx="344">
                  <c:v>-0.40670800839066107</c:v>
                </c:pt>
                <c:pt idx="345">
                  <c:v>-0.40257613538528902</c:v>
                </c:pt>
                <c:pt idx="346">
                  <c:v>-0.39820999856708389</c:v>
                </c:pt>
                <c:pt idx="347">
                  <c:v>-0.39361197789489694</c:v>
                </c:pt>
                <c:pt idx="348">
                  <c:v>-0.38878458826353574</c:v>
                </c:pt>
                <c:pt idx="349">
                  <c:v>-0.38373047813290662</c:v>
                </c:pt>
                <c:pt idx="350">
                  <c:v>-0.37845242807943774</c:v>
                </c:pt>
                <c:pt idx="351">
                  <c:v>-0.37295334927056445</c:v>
                </c:pt>
                <c:pt idx="352">
                  <c:v>-0.36723628186311769</c:v>
                </c:pt>
                <c:pt idx="353">
                  <c:v>-0.36130439332649061</c:v>
                </c:pt>
                <c:pt idx="354">
                  <c:v>-0.35516097669151053</c:v>
                </c:pt>
                <c:pt idx="355">
                  <c:v>-0.34880944872597486</c:v>
                </c:pt>
                <c:pt idx="356">
                  <c:v>-0.34225334803786439</c:v>
                </c:pt>
                <c:pt idx="357">
                  <c:v>-0.33549633310728771</c:v>
                </c:pt>
                <c:pt idx="358">
                  <c:v>-0.32854218024824139</c:v>
                </c:pt>
                <c:pt idx="359">
                  <c:v>-0.32139478150132567</c:v>
                </c:pt>
                <c:pt idx="360">
                  <c:v>-0.31405814245858654</c:v>
                </c:pt>
                <c:pt idx="361">
                  <c:v>-0.30653638002170258</c:v>
                </c:pt>
                <c:pt idx="362">
                  <c:v>-0.29883372009476306</c:v>
                </c:pt>
                <c:pt idx="363">
                  <c:v>-0.29095449521293049</c:v>
                </c:pt>
                <c:pt idx="364">
                  <c:v>-0.28290314210832346</c:v>
                </c:pt>
                <c:pt idx="365">
                  <c:v>-0.27468419921447423</c:v>
                </c:pt>
                <c:pt idx="366">
                  <c:v>-0.26630230411077005</c:v>
                </c:pt>
                <c:pt idx="367">
                  <c:v>-0.25776219090831842</c:v>
                </c:pt>
                <c:pt idx="368">
                  <c:v>-0.24906868757869952</c:v>
                </c:pt>
                <c:pt idx="369">
                  <c:v>-0.24022671322711625</c:v>
                </c:pt>
                <c:pt idx="370">
                  <c:v>-0.23124127531148894</c:v>
                </c:pt>
                <c:pt idx="371">
                  <c:v>-0.22211746680904215</c:v>
                </c:pt>
                <c:pt idx="372">
                  <c:v>-0.21286046333201591</c:v>
                </c:pt>
                <c:pt idx="373">
                  <c:v>-0.20347552019410842</c:v>
                </c:pt>
                <c:pt idx="374">
                  <c:v>-0.19396796942932096</c:v>
                </c:pt>
                <c:pt idx="375">
                  <c:v>-0.1843432167649017</c:v>
                </c:pt>
                <c:pt idx="376">
                  <c:v>-0.17460673855009193</c:v>
                </c:pt>
                <c:pt idx="377">
                  <c:v>-0.16476407864242482</c:v>
                </c:pt>
                <c:pt idx="378">
                  <c:v>-0.15482084525335288</c:v>
                </c:pt>
                <c:pt idx="379">
                  <c:v>-0.14478270775498364</c:v>
                </c:pt>
                <c:pt idx="380">
                  <c:v>-0.134655393449747</c:v>
                </c:pt>
                <c:pt idx="381">
                  <c:v>-0.12444468430484498</c:v>
                </c:pt>
                <c:pt idx="382">
                  <c:v>-0.11415641365331593</c:v>
                </c:pt>
                <c:pt idx="383">
                  <c:v>-0.10379646286362576</c:v>
                </c:pt>
                <c:pt idx="384">
                  <c:v>-9.3370757979672828E-2</c:v>
                </c:pt>
                <c:pt idx="385">
                  <c:v>-8.2885266333110469E-2</c:v>
                </c:pt>
                <c:pt idx="386">
                  <c:v>-7.2345993129950242E-2</c:v>
                </c:pt>
                <c:pt idx="387">
                  <c:v>-6.1758978013383724E-2</c:v>
                </c:pt>
                <c:pt idx="388">
                  <c:v>-5.113029160477435E-2</c:v>
                </c:pt>
                <c:pt idx="389">
                  <c:v>-4.0466032024827708E-2</c:v>
                </c:pt>
                <c:pt idx="390">
                  <c:v>-2.9772321396918291E-2</c:v>
                </c:pt>
                <c:pt idx="391">
                  <c:v>-1.9055302334561788E-2</c:v>
                </c:pt>
                <c:pt idx="392">
                  <c:v>-8.3211344150806582E-3</c:v>
                </c:pt>
                <c:pt idx="393">
                  <c:v>2.4240093585443791E-3</c:v>
                </c:pt>
                <c:pt idx="394">
                  <c:v>1.3173946105593299E-2</c:v>
                </c:pt>
                <c:pt idx="395">
                  <c:v>2.3922486623251697E-2</c:v>
                </c:pt>
                <c:pt idx="396">
                  <c:v>3.4663438947952478E-2</c:v>
                </c:pt>
                <c:pt idx="397">
                  <c:v>4.5390611920359057E-2</c:v>
                </c:pt>
                <c:pt idx="398">
                  <c:v>5.6097818751931615E-2</c:v>
                </c:pt>
                <c:pt idx="399">
                  <c:v>6.677888059103726E-2</c:v>
                </c:pt>
                <c:pt idx="400">
                  <c:v>7.7427630086543367E-2</c:v>
                </c:pt>
                <c:pt idx="401">
                  <c:v>8.8037914946827472E-2</c:v>
                </c:pt>
                <c:pt idx="402">
                  <c:v>9.8603601492182488E-2</c:v>
                </c:pt>
                <c:pt idx="403">
                  <c:v>0.10911857819852815</c:v>
                </c:pt>
                <c:pt idx="404">
                  <c:v>0.11957675923041355</c:v>
                </c:pt>
                <c:pt idx="405">
                  <c:v>0.12997208796125739</c:v>
                </c:pt>
                <c:pt idx="406">
                  <c:v>0.14029854047878448</c:v>
                </c:pt>
                <c:pt idx="407">
                  <c:v>0.15055012907364512</c:v>
                </c:pt>
                <c:pt idx="408">
                  <c:v>0.16072090570919076</c:v>
                </c:pt>
                <c:pt idx="409">
                  <c:v>0.17080496547039001</c:v>
                </c:pt>
                <c:pt idx="410">
                  <c:v>0.18079644998989999</c:v>
                </c:pt>
                <c:pt idx="411">
                  <c:v>0.19068955084929978</c:v>
                </c:pt>
                <c:pt idx="412">
                  <c:v>0.20047851295350544</c:v>
                </c:pt>
                <c:pt idx="413">
                  <c:v>0.21015763787642183</c:v>
                </c:pt>
                <c:pt idx="414">
                  <c:v>0.21972128717587633</c:v>
                </c:pt>
                <c:pt idx="415">
                  <c:v>0.2291638856759147</c:v>
                </c:pt>
                <c:pt idx="416">
                  <c:v>0.23847992471453988</c:v>
                </c:pt>
                <c:pt idx="417">
                  <c:v>0.24766396535501495</c:v>
                </c:pt>
                <c:pt idx="418">
                  <c:v>0.25671064155885515</c:v>
                </c:pt>
                <c:pt idx="419">
                  <c:v>0.26561466331865086</c:v>
                </c:pt>
                <c:pt idx="420">
                  <c:v>0.2743708197489087</c:v>
                </c:pt>
                <c:pt idx="421">
                  <c:v>0.28297398213309433</c:v>
                </c:pt>
                <c:pt idx="422">
                  <c:v>0.29141910692510531</c:v>
                </c:pt>
                <c:pt idx="423">
                  <c:v>0.29970123870340754</c:v>
                </c:pt>
                <c:pt idx="424">
                  <c:v>0.30781551307612104</c:v>
                </c:pt>
                <c:pt idx="425">
                  <c:v>0.31575715953534067</c:v>
                </c:pt>
                <c:pt idx="426">
                  <c:v>0.32352150425902909</c:v>
                </c:pt>
                <c:pt idx="427">
                  <c:v>0.3311039728588252</c:v>
                </c:pt>
                <c:pt idx="428">
                  <c:v>0.3385000930721675</c:v>
                </c:pt>
                <c:pt idx="429">
                  <c:v>0.34570549739714368</c:v>
                </c:pt>
                <c:pt idx="430">
                  <c:v>0.3527159256685104</c:v>
                </c:pt>
                <c:pt idx="431">
                  <c:v>0.35952722757337585</c:v>
                </c:pt>
                <c:pt idx="432">
                  <c:v>0.36613536510505668</c:v>
                </c:pt>
                <c:pt idx="433">
                  <c:v>0.3725364149536553</c:v>
                </c:pt>
                <c:pt idx="434">
                  <c:v>0.37872657083195294</c:v>
                </c:pt>
                <c:pt idx="435">
                  <c:v>0.38470214573523814</c:v>
                </c:pt>
                <c:pt idx="436">
                  <c:v>0.39045957413372329</c:v>
                </c:pt>
                <c:pt idx="437">
                  <c:v>0.39599541409626504</c:v>
                </c:pt>
                <c:pt idx="438">
                  <c:v>0.40130634934410658</c:v>
                </c:pt>
                <c:pt idx="439">
                  <c:v>0.40638919123342787</c:v>
                </c:pt>
                <c:pt idx="440">
                  <c:v>0.41124088066552733</c:v>
                </c:pt>
                <c:pt idx="441">
                  <c:v>0.41585848992347635</c:v>
                </c:pt>
                <c:pt idx="442">
                  <c:v>0.42023922443416173</c:v>
                </c:pt>
                <c:pt idx="443">
                  <c:v>0.42438042445465157</c:v>
                </c:pt>
                <c:pt idx="444">
                  <c:v>0.42827956668186734</c:v>
                </c:pt>
                <c:pt idx="445">
                  <c:v>0.43193426578459682</c:v>
                </c:pt>
                <c:pt idx="446">
                  <c:v>0.43534227585691793</c:v>
                </c:pt>
                <c:pt idx="447">
                  <c:v>0.4385014917921472</c:v>
                </c:pt>
                <c:pt idx="448">
                  <c:v>0.44140995057648263</c:v>
                </c:pt>
                <c:pt idx="449">
                  <c:v>0.44406583250154602</c:v>
                </c:pt>
                <c:pt idx="450">
                  <c:v>0.44646746229507728</c:v>
                </c:pt>
                <c:pt idx="451">
                  <c:v>0.44861331016908762</c:v>
                </c:pt>
                <c:pt idx="452">
                  <c:v>0.45050199278481617</c:v>
                </c:pt>
                <c:pt idx="453">
                  <c:v>0.45213227413388724</c:v>
                </c:pt>
                <c:pt idx="454">
                  <c:v>0.45350306633511428</c:v>
                </c:pt>
                <c:pt idx="455">
                  <c:v>0.45461343034644025</c:v>
                </c:pt>
                <c:pt idx="456">
                  <c:v>0.4554625765915572</c:v>
                </c:pt>
                <c:pt idx="457">
                  <c:v>0.45604986550079457</c:v>
                </c:pt>
                <c:pt idx="458">
                  <c:v>0.45637480796591517</c:v>
                </c:pt>
                <c:pt idx="459">
                  <c:v>0.45643706570850751</c:v>
                </c:pt>
                <c:pt idx="460">
                  <c:v>0.45623645156171144</c:v>
                </c:pt>
                <c:pt idx="461">
                  <c:v>0.45577292966506722</c:v>
                </c:pt>
                <c:pt idx="462">
                  <c:v>0.45504661557232357</c:v>
                </c:pt>
                <c:pt idx="463">
                  <c:v>0.45405777627209282</c:v>
                </c:pt>
                <c:pt idx="464">
                  <c:v>0.4528068301212923</c:v>
                </c:pt>
                <c:pt idx="465">
                  <c:v>0.4512943466913592</c:v>
                </c:pt>
                <c:pt idx="466">
                  <c:v>0.44952104652727631</c:v>
                </c:pt>
                <c:pt idx="467">
                  <c:v>0.44748780081949907</c:v>
                </c:pt>
                <c:pt idx="468">
                  <c:v>0.44519563098892223</c:v>
                </c:pt>
                <c:pt idx="469">
                  <c:v>0.44264570818507348</c:v>
                </c:pt>
                <c:pt idx="470">
                  <c:v>0.43983935269777491</c:v>
                </c:pt>
                <c:pt idx="471">
                  <c:v>0.43677803328256193</c:v>
                </c:pt>
                <c:pt idx="472">
                  <c:v>0.43346336640019489</c:v>
                </c:pt>
                <c:pt idx="473">
                  <c:v>0.42989711537065733</c:v>
                </c:pt>
                <c:pt idx="474">
                  <c:v>0.42608118944207307</c:v>
                </c:pt>
                <c:pt idx="475">
                  <c:v>0.42201764277503534</c:v>
                </c:pt>
                <c:pt idx="476">
                  <c:v>0.41770867334287892</c:v>
                </c:pt>
                <c:pt idx="477">
                  <c:v>0.4131566217484845</c:v>
                </c:pt>
                <c:pt idx="478">
                  <c:v>0.40836396995824414</c:v>
                </c:pt>
                <c:pt idx="479">
                  <c:v>0.40333333995387688</c:v>
                </c:pt>
                <c:pt idx="480">
                  <c:v>0.39806749230281385</c:v>
                </c:pt>
                <c:pt idx="481">
                  <c:v>0.3925693246479372</c:v>
                </c:pt>
                <c:pt idx="482">
                  <c:v>0.38684187011749399</c:v>
                </c:pt>
                <c:pt idx="483">
                  <c:v>0.38088829565605414</c:v>
                </c:pt>
                <c:pt idx="484">
                  <c:v>0.37471190027742607</c:v>
                </c:pt>
                <c:pt idx="485">
                  <c:v>0.36831611324050029</c:v>
                </c:pt>
                <c:pt idx="486">
                  <c:v>0.36170449214901512</c:v>
                </c:pt>
                <c:pt idx="487">
                  <c:v>0.35488072097630236</c:v>
                </c:pt>
                <c:pt idx="488">
                  <c:v>0.34784860801611295</c:v>
                </c:pt>
                <c:pt idx="489">
                  <c:v>0.34061208376064112</c:v>
                </c:pt>
                <c:pt idx="490">
                  <c:v>0.33317519870695095</c:v>
                </c:pt>
                <c:pt idx="491">
                  <c:v>0.32554212109301578</c:v>
                </c:pt>
                <c:pt idx="492">
                  <c:v>0.31771713456462486</c:v>
                </c:pt>
                <c:pt idx="493">
                  <c:v>0.30970463577448432</c:v>
                </c:pt>
                <c:pt idx="494">
                  <c:v>0.30150913191483525</c:v>
                </c:pt>
                <c:pt idx="495">
                  <c:v>0.29313523818497944</c:v>
                </c:pt>
                <c:pt idx="496">
                  <c:v>0.28458767519514072</c:v>
                </c:pt>
                <c:pt idx="497">
                  <c:v>0.2758712663081081</c:v>
                </c:pt>
                <c:pt idx="498">
                  <c:v>0.2669909349201624</c:v>
                </c:pt>
                <c:pt idx="499">
                  <c:v>0.25795170168282333</c:v>
                </c:pt>
                <c:pt idx="500">
                  <c:v>0.24875868166697082</c:v>
                </c:pt>
                <c:pt idx="501">
                  <c:v>0.2394170814709484</c:v>
                </c:pt>
                <c:pt idx="502">
                  <c:v>0.22993219627428582</c:v>
                </c:pt>
                <c:pt idx="503">
                  <c:v>0.22030940683869671</c:v>
                </c:pt>
                <c:pt idx="504">
                  <c:v>0.21055417645805213</c:v>
                </c:pt>
                <c:pt idx="505">
                  <c:v>0.20067204785906997</c:v>
                </c:pt>
                <c:pt idx="506">
                  <c:v>0.19066864005444797</c:v>
                </c:pt>
                <c:pt idx="507">
                  <c:v>0.18054964515025762</c:v>
                </c:pt>
                <c:pt idx="508">
                  <c:v>0.1703208251093975</c:v>
                </c:pt>
                <c:pt idx="509">
                  <c:v>0.15998800847293004</c:v>
                </c:pt>
                <c:pt idx="510">
                  <c:v>0.14955708704119955</c:v>
                </c:pt>
                <c:pt idx="511">
                  <c:v>0.13903401251658945</c:v>
                </c:pt>
                <c:pt idx="512">
                  <c:v>0.12842479310984287</c:v>
                </c:pt>
                <c:pt idx="513">
                  <c:v>0.11773549011188672</c:v>
                </c:pt>
                <c:pt idx="514">
                  <c:v>0.10697221443309932</c:v>
                </c:pt>
                <c:pt idx="515">
                  <c:v>9.6141123112008259E-2</c:v>
                </c:pt>
                <c:pt idx="516">
                  <c:v>8.524841579540296E-2</c:v>
                </c:pt>
                <c:pt idx="517">
                  <c:v>7.4300331191885116E-2</c:v>
                </c:pt>
                <c:pt idx="518">
                  <c:v>6.3303143500869963E-2</c:v>
                </c:pt>
                <c:pt idx="519">
                  <c:v>5.2263158819087475E-2</c:v>
                </c:pt>
                <c:pt idx="520">
                  <c:v>4.1186711526648483E-2</c:v>
                </c:pt>
                <c:pt idx="521">
                  <c:v>3.0080160654730525E-2</c:v>
                </c:pt>
                <c:pt idx="522">
                  <c:v>1.8949886236972389E-2</c:v>
                </c:pt>
                <c:pt idx="523">
                  <c:v>7.8022856466771345E-3</c:v>
                </c:pt>
                <c:pt idx="524">
                  <c:v>-3.3562300780897877E-3</c:v>
                </c:pt>
                <c:pt idx="525">
                  <c:v>-1.4519239919390022E-2</c:v>
                </c:pt>
                <c:pt idx="526">
                  <c:v>-2.5680316572165268E-2</c:v>
                </c:pt>
                <c:pt idx="527">
                  <c:v>-3.6833030142746956E-2</c:v>
                </c:pt>
                <c:pt idx="528">
                  <c:v>-4.7970951850982241E-2</c:v>
                </c:pt>
                <c:pt idx="529">
                  <c:v>-5.9087657733856144E-2</c:v>
                </c:pt>
                <c:pt idx="530">
                  <c:v>-7.0176732348463861E-2</c:v>
                </c:pt>
                <c:pt idx="531">
                  <c:v>-8.1231772472216066E-2</c:v>
                </c:pt>
                <c:pt idx="532">
                  <c:v>-9.2246390798136402E-2</c:v>
                </c:pt>
                <c:pt idx="533">
                  <c:v>-0.10321421962311353</c:v>
                </c:pt>
                <c:pt idx="534">
                  <c:v>-0.11412891452698848</c:v>
                </c:pt>
                <c:pt idx="535">
                  <c:v>-0.12498415804036218</c:v>
                </c:pt>
                <c:pt idx="536">
                  <c:v>-0.13577366329896909</c:v>
                </c:pt>
                <c:pt idx="537">
                  <c:v>-0.14649117768254241</c:v>
                </c:pt>
                <c:pt idx="538">
                  <c:v>-0.15713048643605707</c:v>
                </c:pt>
                <c:pt idx="539">
                  <c:v>-0.16768541627122743</c:v>
                </c:pt>
                <c:pt idx="540">
                  <c:v>-0.17814983894620828</c:v>
                </c:pt>
                <c:pt idx="541">
                  <c:v>-0.1885176748214184</c:v>
                </c:pt>
                <c:pt idx="542">
                  <c:v>-0.19878289638939631</c:v>
                </c:pt>
                <c:pt idx="543">
                  <c:v>-0.20893953177667482</c:v>
                </c:pt>
                <c:pt idx="544">
                  <c:v>-0.21898166821563528</c:v>
                </c:pt>
                <c:pt idx="545">
                  <c:v>-0.22890345548429164</c:v>
                </c:pt>
                <c:pt idx="546">
                  <c:v>-0.23869910931205579</c:v>
                </c:pt>
                <c:pt idx="547">
                  <c:v>-0.24836291474946029</c:v>
                </c:pt>
                <c:pt idx="548">
                  <c:v>-0.25788922949990178</c:v>
                </c:pt>
                <c:pt idx="549">
                  <c:v>-0.26727248721144758</c:v>
                </c:pt>
                <c:pt idx="550">
                  <c:v>-0.27650720072680079</c:v>
                </c:pt>
                <c:pt idx="551">
                  <c:v>-0.28558796528952085</c:v>
                </c:pt>
                <c:pt idx="552">
                  <c:v>-0.29450946170462228</c:v>
                </c:pt>
                <c:pt idx="553">
                  <c:v>-0.30326645945171626</c:v>
                </c:pt>
                <c:pt idx="554">
                  <c:v>-0.31185381974886917</c:v>
                </c:pt>
                <c:pt idx="555">
                  <c:v>-0.3202664985653777</c:v>
                </c:pt>
                <c:pt idx="556">
                  <c:v>-0.3284995495817104</c:v>
                </c:pt>
                <c:pt idx="557">
                  <c:v>-0.33654812709487009</c:v>
                </c:pt>
                <c:pt idx="558">
                  <c:v>-0.34440748886747075</c:v>
                </c:pt>
                <c:pt idx="559">
                  <c:v>-0.35207299891886412</c:v>
                </c:pt>
                <c:pt idx="560">
                  <c:v>-0.35954013025667048</c:v>
                </c:pt>
                <c:pt idx="561">
                  <c:v>-0.3668044675470995</c:v>
                </c:pt>
                <c:pt idx="562">
                  <c:v>-0.37386170972250021</c:v>
                </c:pt>
                <c:pt idx="563">
                  <c:v>-0.38070767252459431</c:v>
                </c:pt>
                <c:pt idx="564">
                  <c:v>-0.38733829098188827</c:v>
                </c:pt>
                <c:pt idx="565">
                  <c:v>-0.3937496218198076</c:v>
                </c:pt>
                <c:pt idx="566">
                  <c:v>-0.39993784580212188</c:v>
                </c:pt>
                <c:pt idx="567">
                  <c:v>-0.40589927000226794</c:v>
                </c:pt>
                <c:pt idx="568">
                  <c:v>-0.41163033000323229</c:v>
                </c:pt>
                <c:pt idx="569">
                  <c:v>-0.41712759202467425</c:v>
                </c:pt>
                <c:pt idx="570">
                  <c:v>-0.4223877549760352</c:v>
                </c:pt>
                <c:pt idx="571">
                  <c:v>-0.42740765243439027</c:v>
                </c:pt>
                <c:pt idx="572">
                  <c:v>-0.432184254545878</c:v>
                </c:pt>
                <c:pt idx="573">
                  <c:v>-0.43671466984956459</c:v>
                </c:pt>
                <c:pt idx="574">
                  <c:v>-0.44099614702263251</c:v>
                </c:pt>
                <c:pt idx="575">
                  <c:v>-0.44502607654586646</c:v>
                </c:pt>
                <c:pt idx="576">
                  <c:v>-0.44880199228841627</c:v>
                </c:pt>
                <c:pt idx="577">
                  <c:v>-0.4523215730108755</c:v>
                </c:pt>
                <c:pt idx="578">
                  <c:v>-0.4555826437857759</c:v>
                </c:pt>
                <c:pt idx="579">
                  <c:v>-0.458583177334623</c:v>
                </c:pt>
                <c:pt idx="580">
                  <c:v>-0.46132129528064908</c:v>
                </c:pt>
                <c:pt idx="581">
                  <c:v>-0.4637952693165302</c:v>
                </c:pt>
                <c:pt idx="582">
                  <c:v>-0.46600352228633013</c:v>
                </c:pt>
                <c:pt idx="583">
                  <c:v>-0.4679446291810036</c:v>
                </c:pt>
                <c:pt idx="584">
                  <c:v>-0.46961731804684004</c:v>
                </c:pt>
                <c:pt idx="585">
                  <c:v>-0.47102047080626841</c:v>
                </c:pt>
                <c:pt idx="586">
                  <c:v>-0.47215312399050174</c:v>
                </c:pt>
                <c:pt idx="587">
                  <c:v>-0.47301446938355068</c:v>
                </c:pt>
                <c:pt idx="588">
                  <c:v>-0.47360385457718118</c:v>
                </c:pt>
                <c:pt idx="589">
                  <c:v>-0.47392078343644661</c:v>
                </c:pt>
                <c:pt idx="590">
                  <c:v>-0.47396491647547578</c:v>
                </c:pt>
                <c:pt idx="591">
                  <c:v>-0.47373607114324556</c:v>
                </c:pt>
                <c:pt idx="592">
                  <c:v>-0.47323422201912541</c:v>
                </c:pt>
                <c:pt idx="593">
                  <c:v>-0.47245950091802674</c:v>
                </c:pt>
                <c:pt idx="594">
                  <c:v>-0.47141219690504516</c:v>
                </c:pt>
                <c:pt idx="595">
                  <c:v>-0.47009275621953478</c:v>
                </c:pt>
                <c:pt idx="596">
                  <c:v>-0.46850178210860699</c:v>
                </c:pt>
                <c:pt idx="597">
                  <c:v>-0.46664003457009701</c:v>
                </c:pt>
                <c:pt idx="598">
                  <c:v>-0.46450843000509234</c:v>
                </c:pt>
                <c:pt idx="599">
                  <c:v>-0.46210804078017537</c:v>
                </c:pt>
                <c:pt idx="600">
                  <c:v>-0.45944009469957553</c:v>
                </c:pt>
                <c:pt idx="601">
                  <c:v>-0.45650597438748619</c:v>
                </c:pt>
                <c:pt idx="602">
                  <c:v>-0.45330721658084994</c:v>
                </c:pt>
                <c:pt idx="603">
                  <c:v>-0.44984551133296674</c:v>
                </c:pt>
                <c:pt idx="604">
                  <c:v>-0.4461227011283328</c:v>
                </c:pt>
                <c:pt idx="605">
                  <c:v>-0.44214077990917078</c:v>
                </c:pt>
                <c:pt idx="606">
                  <c:v>-0.43790189201415963</c:v>
                </c:pt>
                <c:pt idx="607">
                  <c:v>-0.43340833102992027</c:v>
                </c:pt>
                <c:pt idx="608">
                  <c:v>-0.42866253855588043</c:v>
                </c:pt>
                <c:pt idx="609">
                  <c:v>-0.42366710288316844</c:v>
                </c:pt>
                <c:pt idx="610">
                  <c:v>-0.41842475758824754</c:v>
                </c:pt>
                <c:pt idx="611">
                  <c:v>-0.41293838004206562</c:v>
                </c:pt>
                <c:pt idx="612">
                  <c:v>-0.40721098983551313</c:v>
                </c:pt>
                <c:pt idx="613">
                  <c:v>-0.40124574712205702</c:v>
                </c:pt>
                <c:pt idx="614">
                  <c:v>-0.39504595087845507</c:v>
                </c:pt>
                <c:pt idx="615">
                  <c:v>-0.38861503708451095</c:v>
                </c:pt>
                <c:pt idx="616">
                  <c:v>-0.38195657682286133</c:v>
                </c:pt>
                <c:pt idx="617">
                  <c:v>-0.37507427429985052</c:v>
                </c:pt>
                <c:pt idx="618">
                  <c:v>-0.36797196478858973</c:v>
                </c:pt>
                <c:pt idx="619">
                  <c:v>-0.36065361249533284</c:v>
                </c:pt>
                <c:pt idx="620">
                  <c:v>-0.35312330835035716</c:v>
                </c:pt>
                <c:pt idx="621">
                  <c:v>-0.34538526772458417</c:v>
                </c:pt>
                <c:pt idx="622">
                  <c:v>-0.337443828073202</c:v>
                </c:pt>
                <c:pt idx="623">
                  <c:v>-0.3293034465076099</c:v>
                </c:pt>
                <c:pt idx="624">
                  <c:v>-0.32096869729704763</c:v>
                </c:pt>
                <c:pt idx="625">
                  <c:v>-0.31244426930129754</c:v>
                </c:pt>
                <c:pt idx="626">
                  <c:v>-0.30373496333590388</c:v>
                </c:pt>
                <c:pt idx="627">
                  <c:v>-0.29484568947139256</c:v>
                </c:pt>
                <c:pt idx="628">
                  <c:v>-0.2857814642680005</c:v>
                </c:pt>
                <c:pt idx="629">
                  <c:v>-0.27654740794747229</c:v>
                </c:pt>
                <c:pt idx="630">
                  <c:v>-0.26714874150352563</c:v>
                </c:pt>
                <c:pt idx="631">
                  <c:v>-0.25759078375260203</c:v>
                </c:pt>
                <c:pt idx="632">
                  <c:v>-0.24787894832657165</c:v>
                </c:pt>
                <c:pt idx="633">
                  <c:v>-0.23801874060909978</c:v>
                </c:pt>
                <c:pt idx="634">
                  <c:v>-0.22801575461739185</c:v>
                </c:pt>
                <c:pt idx="635">
                  <c:v>-0.21787566983109377</c:v>
                </c:pt>
                <c:pt idx="636">
                  <c:v>-0.20760424797013541</c:v>
                </c:pt>
                <c:pt idx="637">
                  <c:v>-0.19720732972335353</c:v>
                </c:pt>
                <c:pt idx="638">
                  <c:v>-0.18669083142974319</c:v>
                </c:pt>
                <c:pt idx="639">
                  <c:v>-0.17606074171421066</c:v>
                </c:pt>
                <c:pt idx="640">
                  <c:v>-0.16532311807977382</c:v>
                </c:pt>
                <c:pt idx="641">
                  <c:v>-0.15448408345811196</c:v>
                </c:pt>
                <c:pt idx="642">
                  <c:v>-0.14354982272043457</c:v>
                </c:pt>
                <c:pt idx="643">
                  <c:v>-0.13252657915068453</c:v>
                </c:pt>
                <c:pt idx="644">
                  <c:v>-0.12142065088304996</c:v>
                </c:pt>
                <c:pt idx="645">
                  <c:v>-0.1102383873058221</c:v>
                </c:pt>
                <c:pt idx="646">
                  <c:v>-9.8986185433686466E-2</c:v>
                </c:pt>
                <c:pt idx="647">
                  <c:v>-8.7670486250464363E-2</c:v>
                </c:pt>
                <c:pt idx="648">
                  <c:v>-7.6297771024429931E-2</c:v>
                </c:pt>
                <c:pt idx="649">
                  <c:v>-6.487455759831609E-2</c:v>
                </c:pt>
                <c:pt idx="650">
                  <c:v>-5.340739665609387E-2</c:v>
                </c:pt>
                <c:pt idx="651">
                  <c:v>-4.1902867968692463E-2</c:v>
                </c:pt>
                <c:pt idx="652">
                  <c:v>-3.0367576620818015E-2</c:v>
                </c:pt>
                <c:pt idx="653">
                  <c:v>-1.8808149220994459E-2</c:v>
                </c:pt>
                <c:pt idx="654">
                  <c:v>-7.2312300970364526E-3</c:v>
                </c:pt>
                <c:pt idx="655">
                  <c:v>4.3565225208728421E-3</c:v>
                </c:pt>
                <c:pt idx="656">
                  <c:v>1.5948440327318032E-2</c:v>
                </c:pt>
                <c:pt idx="657">
                  <c:v>2.7537848776790337E-2</c:v>
                </c:pt>
                <c:pt idx="658">
                  <c:v>3.9118070924634957E-2</c:v>
                </c:pt>
                <c:pt idx="659">
                  <c:v>5.0682431271584158E-2</c:v>
                </c:pt>
                <c:pt idx="660">
                  <c:v>6.2224259609679901E-2</c:v>
                </c:pt>
                <c:pt idx="661">
                  <c:v>7.3736894867364081E-2</c:v>
                </c:pt>
                <c:pt idx="662">
                  <c:v>8.5213688951513072E-2</c:v>
                </c:pt>
                <c:pt idx="663">
                  <c:v>9.6648010584217611E-2</c:v>
                </c:pt>
                <c:pt idx="664">
                  <c:v>0.10803324913208696</c:v>
                </c:pt>
                <c:pt idx="665">
                  <c:v>0.11936281842585977</c:v>
                </c:pt>
                <c:pt idx="666">
                  <c:v>0.13063016056813168</c:v>
                </c:pt>
                <c:pt idx="667">
                  <c:v>0.14182874972699275</c:v>
                </c:pt>
              </c:numCache>
            </c:numRef>
          </c:yVal>
        </c:ser>
        <c:axId val="82500224"/>
        <c:axId val="86507904"/>
      </c:scatterChart>
      <c:valAx>
        <c:axId val="82500224"/>
        <c:scaling>
          <c:orientation val="minMax"/>
          <c:max val="4"/>
        </c:scaling>
        <c:axPos val="b"/>
        <c:minorGridlines/>
        <c:numFmt formatCode="General" sourceLinked="1"/>
        <c:tickLblPos val="nextTo"/>
        <c:crossAx val="86507904"/>
        <c:crosses val="autoZero"/>
        <c:crossBetween val="midCat"/>
        <c:minorUnit val="1"/>
      </c:valAx>
      <c:valAx>
        <c:axId val="86507904"/>
        <c:scaling>
          <c:orientation val="minMax"/>
        </c:scaling>
        <c:axPos val="l"/>
        <c:majorGridlines/>
        <c:numFmt formatCode="General" sourceLinked="1"/>
        <c:tickLblPos val="nextTo"/>
        <c:crossAx val="82500224"/>
        <c:crosses val="autoZero"/>
        <c:crossBetween val="midCat"/>
        <c:majorUnit val="0.4"/>
        <c:minorUnit val="0.4"/>
      </c:valAx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x4(t)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'oscilador tauIV'!$D$2</c:f>
              <c:strCache>
                <c:ptCount val="1"/>
                <c:pt idx="0">
                  <c:v>x4(t)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'oscilador tauIV'!$B$3:$B$7003</c:f>
              <c:numCache>
                <c:formatCode>General</c:formatCode>
                <c:ptCount val="7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  <c:pt idx="1905">
                  <c:v>1.904999999999901</c:v>
                </c:pt>
                <c:pt idx="1906">
                  <c:v>1.9059999999999009</c:v>
                </c:pt>
                <c:pt idx="1907">
                  <c:v>1.9069999999999008</c:v>
                </c:pt>
                <c:pt idx="1908">
                  <c:v>1.9079999999999007</c:v>
                </c:pt>
                <c:pt idx="1909">
                  <c:v>1.9089999999999006</c:v>
                </c:pt>
                <c:pt idx="1910">
                  <c:v>1.9099999999999004</c:v>
                </c:pt>
                <c:pt idx="1911">
                  <c:v>1.9109999999999003</c:v>
                </c:pt>
                <c:pt idx="1912">
                  <c:v>1.9119999999999002</c:v>
                </c:pt>
                <c:pt idx="1913">
                  <c:v>1.9129999999999001</c:v>
                </c:pt>
                <c:pt idx="1914">
                  <c:v>1.9139999999999</c:v>
                </c:pt>
                <c:pt idx="1915">
                  <c:v>1.9149999999998999</c:v>
                </c:pt>
                <c:pt idx="1916">
                  <c:v>1.9159999999998998</c:v>
                </c:pt>
                <c:pt idx="1917">
                  <c:v>1.9169999999998997</c:v>
                </c:pt>
                <c:pt idx="1918">
                  <c:v>1.9179999999998996</c:v>
                </c:pt>
                <c:pt idx="1919">
                  <c:v>1.9189999999998995</c:v>
                </c:pt>
                <c:pt idx="1920">
                  <c:v>1.9199999999998993</c:v>
                </c:pt>
                <c:pt idx="1921">
                  <c:v>1.9209999999998992</c:v>
                </c:pt>
                <c:pt idx="1922">
                  <c:v>1.9219999999998991</c:v>
                </c:pt>
                <c:pt idx="1923">
                  <c:v>1.922999999999899</c:v>
                </c:pt>
                <c:pt idx="1924">
                  <c:v>1.9239999999998989</c:v>
                </c:pt>
                <c:pt idx="1925">
                  <c:v>1.9249999999998988</c:v>
                </c:pt>
                <c:pt idx="1926">
                  <c:v>1.9259999999998987</c:v>
                </c:pt>
                <c:pt idx="1927">
                  <c:v>1.9269999999998986</c:v>
                </c:pt>
                <c:pt idx="1928">
                  <c:v>1.9279999999998985</c:v>
                </c:pt>
                <c:pt idx="1929">
                  <c:v>1.9289999999998984</c:v>
                </c:pt>
                <c:pt idx="1930">
                  <c:v>1.9299999999998982</c:v>
                </c:pt>
                <c:pt idx="1931">
                  <c:v>1.9309999999998981</c:v>
                </c:pt>
                <c:pt idx="1932">
                  <c:v>1.931999999999898</c:v>
                </c:pt>
                <c:pt idx="1933">
                  <c:v>1.9329999999998979</c:v>
                </c:pt>
                <c:pt idx="1934">
                  <c:v>1.9339999999998978</c:v>
                </c:pt>
                <c:pt idx="1935">
                  <c:v>1.9349999999998977</c:v>
                </c:pt>
                <c:pt idx="1936">
                  <c:v>1.9359999999998976</c:v>
                </c:pt>
                <c:pt idx="1937">
                  <c:v>1.9369999999998975</c:v>
                </c:pt>
                <c:pt idx="1938">
                  <c:v>1.9379999999998974</c:v>
                </c:pt>
                <c:pt idx="1939">
                  <c:v>1.9389999999998973</c:v>
                </c:pt>
                <c:pt idx="1940">
                  <c:v>1.9399999999998971</c:v>
                </c:pt>
                <c:pt idx="1941">
                  <c:v>1.940999999999897</c:v>
                </c:pt>
                <c:pt idx="1942">
                  <c:v>1.9419999999998969</c:v>
                </c:pt>
                <c:pt idx="1943">
                  <c:v>1.9429999999998968</c:v>
                </c:pt>
                <c:pt idx="1944">
                  <c:v>1.9439999999998967</c:v>
                </c:pt>
                <c:pt idx="1945">
                  <c:v>1.9449999999998966</c:v>
                </c:pt>
                <c:pt idx="1946">
                  <c:v>1.9459999999998965</c:v>
                </c:pt>
                <c:pt idx="1947">
                  <c:v>1.9469999999998964</c:v>
                </c:pt>
                <c:pt idx="1948">
                  <c:v>1.9479999999998963</c:v>
                </c:pt>
                <c:pt idx="1949">
                  <c:v>1.9489999999998961</c:v>
                </c:pt>
                <c:pt idx="1950">
                  <c:v>1.949999999999896</c:v>
                </c:pt>
                <c:pt idx="1951">
                  <c:v>1.9509999999998959</c:v>
                </c:pt>
                <c:pt idx="1952">
                  <c:v>1.9519999999998958</c:v>
                </c:pt>
                <c:pt idx="1953">
                  <c:v>1.9529999999998957</c:v>
                </c:pt>
                <c:pt idx="1954">
                  <c:v>1.9539999999998956</c:v>
                </c:pt>
                <c:pt idx="1955">
                  <c:v>1.9549999999998955</c:v>
                </c:pt>
                <c:pt idx="1956">
                  <c:v>1.9559999999998954</c:v>
                </c:pt>
                <c:pt idx="1957">
                  <c:v>1.9569999999998953</c:v>
                </c:pt>
                <c:pt idx="1958">
                  <c:v>1.9579999999998952</c:v>
                </c:pt>
                <c:pt idx="1959">
                  <c:v>1.958999999999895</c:v>
                </c:pt>
                <c:pt idx="1960">
                  <c:v>1.9599999999998949</c:v>
                </c:pt>
                <c:pt idx="1961">
                  <c:v>1.9609999999998948</c:v>
                </c:pt>
                <c:pt idx="1962">
                  <c:v>1.9619999999998947</c:v>
                </c:pt>
                <c:pt idx="1963">
                  <c:v>1.9629999999998946</c:v>
                </c:pt>
                <c:pt idx="1964">
                  <c:v>1.9639999999998945</c:v>
                </c:pt>
                <c:pt idx="1965">
                  <c:v>1.9649999999998944</c:v>
                </c:pt>
                <c:pt idx="1966">
                  <c:v>1.9659999999998943</c:v>
                </c:pt>
                <c:pt idx="1967">
                  <c:v>1.9669999999998942</c:v>
                </c:pt>
                <c:pt idx="1968">
                  <c:v>1.9679999999998941</c:v>
                </c:pt>
                <c:pt idx="1969">
                  <c:v>1.9689999999998939</c:v>
                </c:pt>
                <c:pt idx="1970">
                  <c:v>1.9699999999998938</c:v>
                </c:pt>
                <c:pt idx="1971">
                  <c:v>1.9709999999998937</c:v>
                </c:pt>
                <c:pt idx="1972">
                  <c:v>1.9719999999998936</c:v>
                </c:pt>
                <c:pt idx="1973">
                  <c:v>1.9729999999998935</c:v>
                </c:pt>
                <c:pt idx="1974">
                  <c:v>1.9739999999998934</c:v>
                </c:pt>
                <c:pt idx="1975">
                  <c:v>1.9749999999998933</c:v>
                </c:pt>
                <c:pt idx="1976">
                  <c:v>1.9759999999998932</c:v>
                </c:pt>
                <c:pt idx="1977">
                  <c:v>1.9769999999998931</c:v>
                </c:pt>
                <c:pt idx="1978">
                  <c:v>1.977999999999893</c:v>
                </c:pt>
                <c:pt idx="1979">
                  <c:v>1.9789999999998928</c:v>
                </c:pt>
                <c:pt idx="1980">
                  <c:v>1.9799999999998927</c:v>
                </c:pt>
                <c:pt idx="1981">
                  <c:v>1.9809999999998926</c:v>
                </c:pt>
                <c:pt idx="1982">
                  <c:v>1.9819999999998925</c:v>
                </c:pt>
                <c:pt idx="1983">
                  <c:v>1.9829999999998924</c:v>
                </c:pt>
                <c:pt idx="1984">
                  <c:v>1.9839999999998923</c:v>
                </c:pt>
                <c:pt idx="1985">
                  <c:v>1.9849999999998922</c:v>
                </c:pt>
                <c:pt idx="1986">
                  <c:v>1.9859999999998921</c:v>
                </c:pt>
                <c:pt idx="1987">
                  <c:v>1.986999999999892</c:v>
                </c:pt>
                <c:pt idx="1988">
                  <c:v>1.9879999999998919</c:v>
                </c:pt>
                <c:pt idx="1989">
                  <c:v>1.9889999999998917</c:v>
                </c:pt>
                <c:pt idx="1990">
                  <c:v>1.9899999999998916</c:v>
                </c:pt>
                <c:pt idx="1991">
                  <c:v>1.9909999999998915</c:v>
                </c:pt>
                <c:pt idx="1992">
                  <c:v>1.9919999999998914</c:v>
                </c:pt>
                <c:pt idx="1993">
                  <c:v>1.9929999999998913</c:v>
                </c:pt>
                <c:pt idx="1994">
                  <c:v>1.9939999999998912</c:v>
                </c:pt>
                <c:pt idx="1995">
                  <c:v>1.9949999999998911</c:v>
                </c:pt>
                <c:pt idx="1996">
                  <c:v>1.995999999999891</c:v>
                </c:pt>
                <c:pt idx="1997">
                  <c:v>1.9969999999998909</c:v>
                </c:pt>
                <c:pt idx="1998">
                  <c:v>1.9979999999998908</c:v>
                </c:pt>
                <c:pt idx="1999">
                  <c:v>1.9989999999998906</c:v>
                </c:pt>
                <c:pt idx="2000">
                  <c:v>1.9999999999998905</c:v>
                </c:pt>
                <c:pt idx="2001">
                  <c:v>2.0009999999998906</c:v>
                </c:pt>
                <c:pt idx="2002">
                  <c:v>2.0019999999998905</c:v>
                </c:pt>
                <c:pt idx="2003">
                  <c:v>2.0029999999998904</c:v>
                </c:pt>
                <c:pt idx="2004">
                  <c:v>2.0039999999998903</c:v>
                </c:pt>
                <c:pt idx="2005">
                  <c:v>2.0049999999998902</c:v>
                </c:pt>
                <c:pt idx="2006">
                  <c:v>2.0059999999998901</c:v>
                </c:pt>
                <c:pt idx="2007">
                  <c:v>2.00699999999989</c:v>
                </c:pt>
                <c:pt idx="2008">
                  <c:v>2.0079999999998899</c:v>
                </c:pt>
                <c:pt idx="2009">
                  <c:v>2.0089999999998898</c:v>
                </c:pt>
                <c:pt idx="2010">
                  <c:v>2.0099999999998897</c:v>
                </c:pt>
                <c:pt idx="2011">
                  <c:v>2.0109999999998895</c:v>
                </c:pt>
                <c:pt idx="2012">
                  <c:v>2.0119999999998894</c:v>
                </c:pt>
                <c:pt idx="2013">
                  <c:v>2.0129999999998893</c:v>
                </c:pt>
                <c:pt idx="2014">
                  <c:v>2.0139999999998892</c:v>
                </c:pt>
                <c:pt idx="2015">
                  <c:v>2.0149999999998891</c:v>
                </c:pt>
                <c:pt idx="2016">
                  <c:v>2.015999999999889</c:v>
                </c:pt>
                <c:pt idx="2017">
                  <c:v>2.0169999999998889</c:v>
                </c:pt>
                <c:pt idx="2018">
                  <c:v>2.0179999999998888</c:v>
                </c:pt>
                <c:pt idx="2019">
                  <c:v>2.0189999999998887</c:v>
                </c:pt>
                <c:pt idx="2020">
                  <c:v>2.0199999999998886</c:v>
                </c:pt>
                <c:pt idx="2021">
                  <c:v>2.0209999999998884</c:v>
                </c:pt>
                <c:pt idx="2022">
                  <c:v>2.0219999999998883</c:v>
                </c:pt>
                <c:pt idx="2023">
                  <c:v>2.0229999999998882</c:v>
                </c:pt>
                <c:pt idx="2024">
                  <c:v>2.0239999999998881</c:v>
                </c:pt>
                <c:pt idx="2025">
                  <c:v>2.024999999999888</c:v>
                </c:pt>
                <c:pt idx="2026">
                  <c:v>2.0259999999998879</c:v>
                </c:pt>
                <c:pt idx="2027">
                  <c:v>2.0269999999998878</c:v>
                </c:pt>
                <c:pt idx="2028">
                  <c:v>2.0279999999998877</c:v>
                </c:pt>
                <c:pt idx="2029">
                  <c:v>2.0289999999998876</c:v>
                </c:pt>
                <c:pt idx="2030">
                  <c:v>2.0299999999998875</c:v>
                </c:pt>
                <c:pt idx="2031">
                  <c:v>2.0309999999998873</c:v>
                </c:pt>
                <c:pt idx="2032">
                  <c:v>2.0319999999998872</c:v>
                </c:pt>
                <c:pt idx="2033">
                  <c:v>2.0329999999998871</c:v>
                </c:pt>
                <c:pt idx="2034">
                  <c:v>2.033999999999887</c:v>
                </c:pt>
                <c:pt idx="2035">
                  <c:v>2.0349999999998869</c:v>
                </c:pt>
                <c:pt idx="2036">
                  <c:v>2.0359999999998868</c:v>
                </c:pt>
                <c:pt idx="2037">
                  <c:v>2.0369999999998867</c:v>
                </c:pt>
                <c:pt idx="2038">
                  <c:v>2.0379999999998866</c:v>
                </c:pt>
                <c:pt idx="2039">
                  <c:v>2.0389999999998865</c:v>
                </c:pt>
                <c:pt idx="2040">
                  <c:v>2.0399999999998863</c:v>
                </c:pt>
                <c:pt idx="2041">
                  <c:v>2.0409999999998862</c:v>
                </c:pt>
                <c:pt idx="2042">
                  <c:v>2.0419999999998861</c:v>
                </c:pt>
                <c:pt idx="2043">
                  <c:v>2.042999999999886</c:v>
                </c:pt>
                <c:pt idx="2044">
                  <c:v>2.0439999999998859</c:v>
                </c:pt>
                <c:pt idx="2045">
                  <c:v>2.0449999999998858</c:v>
                </c:pt>
                <c:pt idx="2046">
                  <c:v>2.0459999999998857</c:v>
                </c:pt>
                <c:pt idx="2047">
                  <c:v>2.0469999999998856</c:v>
                </c:pt>
                <c:pt idx="2048">
                  <c:v>2.0479999999998855</c:v>
                </c:pt>
                <c:pt idx="2049">
                  <c:v>2.0489999999998854</c:v>
                </c:pt>
                <c:pt idx="2050">
                  <c:v>2.0499999999998852</c:v>
                </c:pt>
                <c:pt idx="2051">
                  <c:v>2.0509999999998851</c:v>
                </c:pt>
                <c:pt idx="2052">
                  <c:v>2.051999999999885</c:v>
                </c:pt>
                <c:pt idx="2053">
                  <c:v>2.0529999999998849</c:v>
                </c:pt>
                <c:pt idx="2054">
                  <c:v>2.0539999999998848</c:v>
                </c:pt>
                <c:pt idx="2055">
                  <c:v>2.0549999999998847</c:v>
                </c:pt>
                <c:pt idx="2056">
                  <c:v>2.0559999999998846</c:v>
                </c:pt>
                <c:pt idx="2057">
                  <c:v>2.0569999999998845</c:v>
                </c:pt>
                <c:pt idx="2058">
                  <c:v>2.0579999999998844</c:v>
                </c:pt>
                <c:pt idx="2059">
                  <c:v>2.0589999999998843</c:v>
                </c:pt>
                <c:pt idx="2060">
                  <c:v>2.0599999999998841</c:v>
                </c:pt>
                <c:pt idx="2061">
                  <c:v>2.060999999999884</c:v>
                </c:pt>
                <c:pt idx="2062">
                  <c:v>2.0619999999998839</c:v>
                </c:pt>
                <c:pt idx="2063">
                  <c:v>2.0629999999998838</c:v>
                </c:pt>
                <c:pt idx="2064">
                  <c:v>2.0639999999998837</c:v>
                </c:pt>
                <c:pt idx="2065">
                  <c:v>2.0649999999998836</c:v>
                </c:pt>
                <c:pt idx="2066">
                  <c:v>2.0659999999998835</c:v>
                </c:pt>
                <c:pt idx="2067">
                  <c:v>2.0669999999998834</c:v>
                </c:pt>
                <c:pt idx="2068">
                  <c:v>2.0679999999998833</c:v>
                </c:pt>
                <c:pt idx="2069">
                  <c:v>2.0689999999998832</c:v>
                </c:pt>
                <c:pt idx="2070">
                  <c:v>2.069999999999883</c:v>
                </c:pt>
                <c:pt idx="2071">
                  <c:v>2.0709999999998829</c:v>
                </c:pt>
                <c:pt idx="2072">
                  <c:v>2.0719999999998828</c:v>
                </c:pt>
                <c:pt idx="2073">
                  <c:v>2.0729999999998827</c:v>
                </c:pt>
                <c:pt idx="2074">
                  <c:v>2.0739999999998826</c:v>
                </c:pt>
                <c:pt idx="2075">
                  <c:v>2.0749999999998825</c:v>
                </c:pt>
                <c:pt idx="2076">
                  <c:v>2.0759999999998824</c:v>
                </c:pt>
                <c:pt idx="2077">
                  <c:v>2.0769999999998823</c:v>
                </c:pt>
                <c:pt idx="2078">
                  <c:v>2.0779999999998822</c:v>
                </c:pt>
                <c:pt idx="2079">
                  <c:v>2.0789999999998821</c:v>
                </c:pt>
                <c:pt idx="2080">
                  <c:v>2.0799999999998819</c:v>
                </c:pt>
                <c:pt idx="2081">
                  <c:v>2.0809999999998818</c:v>
                </c:pt>
                <c:pt idx="2082">
                  <c:v>2.0819999999998817</c:v>
                </c:pt>
                <c:pt idx="2083">
                  <c:v>2.0829999999998816</c:v>
                </c:pt>
                <c:pt idx="2084">
                  <c:v>2.0839999999998815</c:v>
                </c:pt>
                <c:pt idx="2085">
                  <c:v>2.0849999999998814</c:v>
                </c:pt>
                <c:pt idx="2086">
                  <c:v>2.0859999999998813</c:v>
                </c:pt>
                <c:pt idx="2087">
                  <c:v>2.0869999999998812</c:v>
                </c:pt>
                <c:pt idx="2088">
                  <c:v>2.0879999999998811</c:v>
                </c:pt>
                <c:pt idx="2089">
                  <c:v>2.088999999999881</c:v>
                </c:pt>
                <c:pt idx="2090">
                  <c:v>2.0899999999998808</c:v>
                </c:pt>
                <c:pt idx="2091">
                  <c:v>2.0909999999998807</c:v>
                </c:pt>
                <c:pt idx="2092">
                  <c:v>2.0919999999998806</c:v>
                </c:pt>
                <c:pt idx="2093">
                  <c:v>2.0929999999998805</c:v>
                </c:pt>
                <c:pt idx="2094">
                  <c:v>2.0939999999998804</c:v>
                </c:pt>
                <c:pt idx="2095">
                  <c:v>2.0949999999998803</c:v>
                </c:pt>
                <c:pt idx="2096">
                  <c:v>2.0959999999998802</c:v>
                </c:pt>
                <c:pt idx="2097">
                  <c:v>2.0969999999998801</c:v>
                </c:pt>
                <c:pt idx="2098">
                  <c:v>2.09799999999988</c:v>
                </c:pt>
                <c:pt idx="2099">
                  <c:v>2.0989999999998799</c:v>
                </c:pt>
                <c:pt idx="2100">
                  <c:v>2.0999999999998797</c:v>
                </c:pt>
                <c:pt idx="2101">
                  <c:v>2.1009999999998796</c:v>
                </c:pt>
                <c:pt idx="2102">
                  <c:v>2.1019999999998795</c:v>
                </c:pt>
                <c:pt idx="2103">
                  <c:v>2.1029999999998794</c:v>
                </c:pt>
                <c:pt idx="2104">
                  <c:v>2.1039999999998793</c:v>
                </c:pt>
                <c:pt idx="2105">
                  <c:v>2.1049999999998792</c:v>
                </c:pt>
                <c:pt idx="2106">
                  <c:v>2.1059999999998791</c:v>
                </c:pt>
                <c:pt idx="2107">
                  <c:v>2.106999999999879</c:v>
                </c:pt>
                <c:pt idx="2108">
                  <c:v>2.1079999999998789</c:v>
                </c:pt>
                <c:pt idx="2109">
                  <c:v>2.1089999999998787</c:v>
                </c:pt>
                <c:pt idx="2110">
                  <c:v>2.1099999999998786</c:v>
                </c:pt>
                <c:pt idx="2111">
                  <c:v>2.1109999999998785</c:v>
                </c:pt>
                <c:pt idx="2112">
                  <c:v>2.1119999999998784</c:v>
                </c:pt>
                <c:pt idx="2113">
                  <c:v>2.1129999999998783</c:v>
                </c:pt>
                <c:pt idx="2114">
                  <c:v>2.1139999999998782</c:v>
                </c:pt>
                <c:pt idx="2115">
                  <c:v>2.1149999999998781</c:v>
                </c:pt>
                <c:pt idx="2116">
                  <c:v>2.115999999999878</c:v>
                </c:pt>
                <c:pt idx="2117">
                  <c:v>2.1169999999998779</c:v>
                </c:pt>
                <c:pt idx="2118">
                  <c:v>2.1179999999998778</c:v>
                </c:pt>
                <c:pt idx="2119">
                  <c:v>2.1189999999998776</c:v>
                </c:pt>
                <c:pt idx="2120">
                  <c:v>2.1199999999998775</c:v>
                </c:pt>
                <c:pt idx="2121">
                  <c:v>2.1209999999998774</c:v>
                </c:pt>
                <c:pt idx="2122">
                  <c:v>2.1219999999998773</c:v>
                </c:pt>
                <c:pt idx="2123">
                  <c:v>2.1229999999998772</c:v>
                </c:pt>
                <c:pt idx="2124">
                  <c:v>2.1239999999998771</c:v>
                </c:pt>
                <c:pt idx="2125">
                  <c:v>2.124999999999877</c:v>
                </c:pt>
                <c:pt idx="2126">
                  <c:v>2.1259999999998769</c:v>
                </c:pt>
                <c:pt idx="2127">
                  <c:v>2.1269999999998768</c:v>
                </c:pt>
                <c:pt idx="2128">
                  <c:v>2.1279999999998767</c:v>
                </c:pt>
                <c:pt idx="2129">
                  <c:v>2.1289999999998765</c:v>
                </c:pt>
                <c:pt idx="2130">
                  <c:v>2.1299999999998764</c:v>
                </c:pt>
                <c:pt idx="2131">
                  <c:v>2.1309999999998763</c:v>
                </c:pt>
                <c:pt idx="2132">
                  <c:v>2.1319999999998762</c:v>
                </c:pt>
                <c:pt idx="2133">
                  <c:v>2.1329999999998761</c:v>
                </c:pt>
                <c:pt idx="2134">
                  <c:v>2.133999999999876</c:v>
                </c:pt>
                <c:pt idx="2135">
                  <c:v>2.1349999999998759</c:v>
                </c:pt>
                <c:pt idx="2136">
                  <c:v>2.1359999999998758</c:v>
                </c:pt>
                <c:pt idx="2137">
                  <c:v>2.1369999999998757</c:v>
                </c:pt>
                <c:pt idx="2138">
                  <c:v>2.1379999999998756</c:v>
                </c:pt>
                <c:pt idx="2139">
                  <c:v>2.1389999999998754</c:v>
                </c:pt>
                <c:pt idx="2140">
                  <c:v>2.1399999999998753</c:v>
                </c:pt>
                <c:pt idx="2141">
                  <c:v>2.1409999999998752</c:v>
                </c:pt>
                <c:pt idx="2142">
                  <c:v>2.1419999999998751</c:v>
                </c:pt>
                <c:pt idx="2143">
                  <c:v>2.142999999999875</c:v>
                </c:pt>
                <c:pt idx="2144">
                  <c:v>2.1439999999998749</c:v>
                </c:pt>
                <c:pt idx="2145">
                  <c:v>2.1449999999998748</c:v>
                </c:pt>
                <c:pt idx="2146">
                  <c:v>2.1459999999998747</c:v>
                </c:pt>
                <c:pt idx="2147">
                  <c:v>2.1469999999998746</c:v>
                </c:pt>
                <c:pt idx="2148">
                  <c:v>2.1479999999998745</c:v>
                </c:pt>
                <c:pt idx="2149">
                  <c:v>2.1489999999998743</c:v>
                </c:pt>
                <c:pt idx="2150">
                  <c:v>2.1499999999998742</c:v>
                </c:pt>
                <c:pt idx="2151">
                  <c:v>2.1509999999998741</c:v>
                </c:pt>
                <c:pt idx="2152">
                  <c:v>2.151999999999874</c:v>
                </c:pt>
                <c:pt idx="2153">
                  <c:v>2.1529999999998739</c:v>
                </c:pt>
                <c:pt idx="2154">
                  <c:v>2.1539999999998738</c:v>
                </c:pt>
                <c:pt idx="2155">
                  <c:v>2.1549999999998737</c:v>
                </c:pt>
                <c:pt idx="2156">
                  <c:v>2.1559999999998736</c:v>
                </c:pt>
                <c:pt idx="2157">
                  <c:v>2.1569999999998735</c:v>
                </c:pt>
                <c:pt idx="2158">
                  <c:v>2.1579999999998734</c:v>
                </c:pt>
                <c:pt idx="2159">
                  <c:v>2.1589999999998732</c:v>
                </c:pt>
                <c:pt idx="2160">
                  <c:v>2.1599999999998731</c:v>
                </c:pt>
                <c:pt idx="2161">
                  <c:v>2.160999999999873</c:v>
                </c:pt>
                <c:pt idx="2162">
                  <c:v>2.1619999999998729</c:v>
                </c:pt>
                <c:pt idx="2163">
                  <c:v>2.1629999999998728</c:v>
                </c:pt>
                <c:pt idx="2164">
                  <c:v>2.1639999999998727</c:v>
                </c:pt>
                <c:pt idx="2165">
                  <c:v>2.1649999999998726</c:v>
                </c:pt>
                <c:pt idx="2166">
                  <c:v>2.1659999999998725</c:v>
                </c:pt>
                <c:pt idx="2167">
                  <c:v>2.1669999999998724</c:v>
                </c:pt>
                <c:pt idx="2168">
                  <c:v>2.1679999999998723</c:v>
                </c:pt>
                <c:pt idx="2169">
                  <c:v>2.1689999999998721</c:v>
                </c:pt>
                <c:pt idx="2170">
                  <c:v>2.169999999999872</c:v>
                </c:pt>
                <c:pt idx="2171">
                  <c:v>2.1709999999998719</c:v>
                </c:pt>
                <c:pt idx="2172">
                  <c:v>2.1719999999998718</c:v>
                </c:pt>
                <c:pt idx="2173">
                  <c:v>2.1729999999998717</c:v>
                </c:pt>
                <c:pt idx="2174">
                  <c:v>2.1739999999998716</c:v>
                </c:pt>
                <c:pt idx="2175">
                  <c:v>2.1749999999998715</c:v>
                </c:pt>
                <c:pt idx="2176">
                  <c:v>2.1759999999998714</c:v>
                </c:pt>
                <c:pt idx="2177">
                  <c:v>2.1769999999998713</c:v>
                </c:pt>
                <c:pt idx="2178">
                  <c:v>2.1779999999998712</c:v>
                </c:pt>
                <c:pt idx="2179">
                  <c:v>2.178999999999871</c:v>
                </c:pt>
                <c:pt idx="2180">
                  <c:v>2.1799999999998709</c:v>
                </c:pt>
                <c:pt idx="2181">
                  <c:v>2.1809999999998708</c:v>
                </c:pt>
                <c:pt idx="2182">
                  <c:v>2.1819999999998707</c:v>
                </c:pt>
                <c:pt idx="2183">
                  <c:v>2.1829999999998706</c:v>
                </c:pt>
                <c:pt idx="2184">
                  <c:v>2.1839999999998705</c:v>
                </c:pt>
                <c:pt idx="2185">
                  <c:v>2.1849999999998704</c:v>
                </c:pt>
                <c:pt idx="2186">
                  <c:v>2.1859999999998703</c:v>
                </c:pt>
                <c:pt idx="2187">
                  <c:v>2.1869999999998702</c:v>
                </c:pt>
                <c:pt idx="2188">
                  <c:v>2.18799999999987</c:v>
                </c:pt>
                <c:pt idx="2189">
                  <c:v>2.1889999999998699</c:v>
                </c:pt>
                <c:pt idx="2190">
                  <c:v>2.1899999999998698</c:v>
                </c:pt>
                <c:pt idx="2191">
                  <c:v>2.1909999999998697</c:v>
                </c:pt>
                <c:pt idx="2192">
                  <c:v>2.1919999999998696</c:v>
                </c:pt>
                <c:pt idx="2193">
                  <c:v>2.1929999999998695</c:v>
                </c:pt>
                <c:pt idx="2194">
                  <c:v>2.1939999999998694</c:v>
                </c:pt>
                <c:pt idx="2195">
                  <c:v>2.1949999999998693</c:v>
                </c:pt>
                <c:pt idx="2196">
                  <c:v>2.1959999999998692</c:v>
                </c:pt>
                <c:pt idx="2197">
                  <c:v>2.1969999999998691</c:v>
                </c:pt>
                <c:pt idx="2198">
                  <c:v>2.1979999999998689</c:v>
                </c:pt>
                <c:pt idx="2199">
                  <c:v>2.1989999999998688</c:v>
                </c:pt>
                <c:pt idx="2200">
                  <c:v>2.1999999999998687</c:v>
                </c:pt>
                <c:pt idx="2201">
                  <c:v>2.2009999999998686</c:v>
                </c:pt>
                <c:pt idx="2202">
                  <c:v>2.2019999999998685</c:v>
                </c:pt>
                <c:pt idx="2203">
                  <c:v>2.2029999999998684</c:v>
                </c:pt>
                <c:pt idx="2204">
                  <c:v>2.2039999999998683</c:v>
                </c:pt>
                <c:pt idx="2205">
                  <c:v>2.2049999999998682</c:v>
                </c:pt>
                <c:pt idx="2206">
                  <c:v>2.2059999999998681</c:v>
                </c:pt>
                <c:pt idx="2207">
                  <c:v>2.206999999999868</c:v>
                </c:pt>
                <c:pt idx="2208">
                  <c:v>2.2079999999998678</c:v>
                </c:pt>
                <c:pt idx="2209">
                  <c:v>2.2089999999998677</c:v>
                </c:pt>
                <c:pt idx="2210">
                  <c:v>2.2099999999998676</c:v>
                </c:pt>
                <c:pt idx="2211">
                  <c:v>2.2109999999998675</c:v>
                </c:pt>
                <c:pt idx="2212">
                  <c:v>2.2119999999998674</c:v>
                </c:pt>
                <c:pt idx="2213">
                  <c:v>2.2129999999998673</c:v>
                </c:pt>
                <c:pt idx="2214">
                  <c:v>2.2139999999998672</c:v>
                </c:pt>
                <c:pt idx="2215">
                  <c:v>2.2149999999998671</c:v>
                </c:pt>
                <c:pt idx="2216">
                  <c:v>2.215999999999867</c:v>
                </c:pt>
                <c:pt idx="2217">
                  <c:v>2.2169999999998669</c:v>
                </c:pt>
                <c:pt idx="2218">
                  <c:v>2.2179999999998667</c:v>
                </c:pt>
                <c:pt idx="2219">
                  <c:v>2.2189999999998666</c:v>
                </c:pt>
                <c:pt idx="2220">
                  <c:v>2.2199999999998665</c:v>
                </c:pt>
                <c:pt idx="2221">
                  <c:v>2.2209999999998664</c:v>
                </c:pt>
                <c:pt idx="2222">
                  <c:v>2.2219999999998663</c:v>
                </c:pt>
                <c:pt idx="2223">
                  <c:v>2.2229999999998662</c:v>
                </c:pt>
                <c:pt idx="2224">
                  <c:v>2.2239999999998661</c:v>
                </c:pt>
                <c:pt idx="2225">
                  <c:v>2.224999999999866</c:v>
                </c:pt>
                <c:pt idx="2226">
                  <c:v>2.2259999999998659</c:v>
                </c:pt>
                <c:pt idx="2227">
                  <c:v>2.2269999999998658</c:v>
                </c:pt>
                <c:pt idx="2228">
                  <c:v>2.2279999999998656</c:v>
                </c:pt>
                <c:pt idx="2229">
                  <c:v>2.2289999999998655</c:v>
                </c:pt>
                <c:pt idx="2230">
                  <c:v>2.2299999999998654</c:v>
                </c:pt>
                <c:pt idx="2231">
                  <c:v>2.2309999999998653</c:v>
                </c:pt>
                <c:pt idx="2232">
                  <c:v>2.2319999999998652</c:v>
                </c:pt>
                <c:pt idx="2233">
                  <c:v>2.2329999999998651</c:v>
                </c:pt>
                <c:pt idx="2234">
                  <c:v>2.233999999999865</c:v>
                </c:pt>
                <c:pt idx="2235">
                  <c:v>2.2349999999998649</c:v>
                </c:pt>
                <c:pt idx="2236">
                  <c:v>2.2359999999998648</c:v>
                </c:pt>
                <c:pt idx="2237">
                  <c:v>2.2369999999998647</c:v>
                </c:pt>
                <c:pt idx="2238">
                  <c:v>2.2379999999998645</c:v>
                </c:pt>
                <c:pt idx="2239">
                  <c:v>2.2389999999998644</c:v>
                </c:pt>
                <c:pt idx="2240">
                  <c:v>2.2399999999998643</c:v>
                </c:pt>
                <c:pt idx="2241">
                  <c:v>2.2409999999998642</c:v>
                </c:pt>
                <c:pt idx="2242">
                  <c:v>2.2419999999998641</c:v>
                </c:pt>
                <c:pt idx="2243">
                  <c:v>2.242999999999864</c:v>
                </c:pt>
                <c:pt idx="2244">
                  <c:v>2.2439999999998639</c:v>
                </c:pt>
                <c:pt idx="2245">
                  <c:v>2.2449999999998638</c:v>
                </c:pt>
                <c:pt idx="2246">
                  <c:v>2.2459999999998637</c:v>
                </c:pt>
                <c:pt idx="2247">
                  <c:v>2.2469999999998636</c:v>
                </c:pt>
                <c:pt idx="2248">
                  <c:v>2.2479999999998634</c:v>
                </c:pt>
                <c:pt idx="2249">
                  <c:v>2.2489999999998633</c:v>
                </c:pt>
                <c:pt idx="2250">
                  <c:v>2.2499999999998632</c:v>
                </c:pt>
                <c:pt idx="2251">
                  <c:v>2.2509999999998631</c:v>
                </c:pt>
                <c:pt idx="2252">
                  <c:v>2.251999999999863</c:v>
                </c:pt>
                <c:pt idx="2253">
                  <c:v>2.2529999999998629</c:v>
                </c:pt>
                <c:pt idx="2254">
                  <c:v>2.2539999999998628</c:v>
                </c:pt>
                <c:pt idx="2255">
                  <c:v>2.2549999999998627</c:v>
                </c:pt>
                <c:pt idx="2256">
                  <c:v>2.2559999999998626</c:v>
                </c:pt>
                <c:pt idx="2257">
                  <c:v>2.2569999999998624</c:v>
                </c:pt>
                <c:pt idx="2258">
                  <c:v>2.2579999999998623</c:v>
                </c:pt>
                <c:pt idx="2259">
                  <c:v>2.2589999999998622</c:v>
                </c:pt>
                <c:pt idx="2260">
                  <c:v>2.2599999999998621</c:v>
                </c:pt>
                <c:pt idx="2261">
                  <c:v>2.260999999999862</c:v>
                </c:pt>
                <c:pt idx="2262">
                  <c:v>2.2619999999998619</c:v>
                </c:pt>
                <c:pt idx="2263">
                  <c:v>2.2629999999998618</c:v>
                </c:pt>
                <c:pt idx="2264">
                  <c:v>2.2639999999998617</c:v>
                </c:pt>
                <c:pt idx="2265">
                  <c:v>2.2649999999998616</c:v>
                </c:pt>
                <c:pt idx="2266">
                  <c:v>2.2659999999998615</c:v>
                </c:pt>
                <c:pt idx="2267">
                  <c:v>2.2669999999998613</c:v>
                </c:pt>
                <c:pt idx="2268">
                  <c:v>2.2679999999998612</c:v>
                </c:pt>
                <c:pt idx="2269">
                  <c:v>2.2689999999998611</c:v>
                </c:pt>
                <c:pt idx="2270">
                  <c:v>2.269999999999861</c:v>
                </c:pt>
                <c:pt idx="2271">
                  <c:v>2.2709999999998609</c:v>
                </c:pt>
                <c:pt idx="2272">
                  <c:v>2.2719999999998608</c:v>
                </c:pt>
                <c:pt idx="2273">
                  <c:v>2.2729999999998607</c:v>
                </c:pt>
                <c:pt idx="2274">
                  <c:v>2.2739999999998606</c:v>
                </c:pt>
                <c:pt idx="2275">
                  <c:v>2.2749999999998605</c:v>
                </c:pt>
                <c:pt idx="2276">
                  <c:v>2.2759999999998604</c:v>
                </c:pt>
                <c:pt idx="2277">
                  <c:v>2.2769999999998602</c:v>
                </c:pt>
                <c:pt idx="2278">
                  <c:v>2.2779999999998601</c:v>
                </c:pt>
                <c:pt idx="2279">
                  <c:v>2.27899999999986</c:v>
                </c:pt>
                <c:pt idx="2280">
                  <c:v>2.2799999999998599</c:v>
                </c:pt>
                <c:pt idx="2281">
                  <c:v>2.2809999999998598</c:v>
                </c:pt>
                <c:pt idx="2282">
                  <c:v>2.2819999999998597</c:v>
                </c:pt>
                <c:pt idx="2283">
                  <c:v>2.2829999999998596</c:v>
                </c:pt>
                <c:pt idx="2284">
                  <c:v>2.2839999999998595</c:v>
                </c:pt>
                <c:pt idx="2285">
                  <c:v>2.2849999999998594</c:v>
                </c:pt>
                <c:pt idx="2286">
                  <c:v>2.2859999999998593</c:v>
                </c:pt>
                <c:pt idx="2287">
                  <c:v>2.2869999999998591</c:v>
                </c:pt>
                <c:pt idx="2288">
                  <c:v>2.287999999999859</c:v>
                </c:pt>
                <c:pt idx="2289">
                  <c:v>2.2889999999998589</c:v>
                </c:pt>
                <c:pt idx="2290">
                  <c:v>2.2899999999998588</c:v>
                </c:pt>
                <c:pt idx="2291">
                  <c:v>2.2909999999998587</c:v>
                </c:pt>
                <c:pt idx="2292">
                  <c:v>2.2919999999998586</c:v>
                </c:pt>
                <c:pt idx="2293">
                  <c:v>2.2929999999998585</c:v>
                </c:pt>
                <c:pt idx="2294">
                  <c:v>2.2939999999998584</c:v>
                </c:pt>
                <c:pt idx="2295">
                  <c:v>2.2949999999998583</c:v>
                </c:pt>
                <c:pt idx="2296">
                  <c:v>2.2959999999998582</c:v>
                </c:pt>
                <c:pt idx="2297">
                  <c:v>2.296999999999858</c:v>
                </c:pt>
                <c:pt idx="2298">
                  <c:v>2.2979999999998579</c:v>
                </c:pt>
                <c:pt idx="2299">
                  <c:v>2.2989999999998578</c:v>
                </c:pt>
                <c:pt idx="2300">
                  <c:v>2.2999999999998577</c:v>
                </c:pt>
                <c:pt idx="2301">
                  <c:v>2.3009999999998576</c:v>
                </c:pt>
                <c:pt idx="2302">
                  <c:v>2.3019999999998575</c:v>
                </c:pt>
                <c:pt idx="2303">
                  <c:v>2.3029999999998574</c:v>
                </c:pt>
                <c:pt idx="2304">
                  <c:v>2.3039999999998573</c:v>
                </c:pt>
                <c:pt idx="2305">
                  <c:v>2.3049999999998572</c:v>
                </c:pt>
                <c:pt idx="2306">
                  <c:v>2.3059999999998571</c:v>
                </c:pt>
                <c:pt idx="2307">
                  <c:v>2.3069999999998569</c:v>
                </c:pt>
                <c:pt idx="2308">
                  <c:v>2.3079999999998568</c:v>
                </c:pt>
                <c:pt idx="2309">
                  <c:v>2.3089999999998567</c:v>
                </c:pt>
                <c:pt idx="2310">
                  <c:v>2.3099999999998566</c:v>
                </c:pt>
                <c:pt idx="2311">
                  <c:v>2.3109999999998565</c:v>
                </c:pt>
                <c:pt idx="2312">
                  <c:v>2.3119999999998564</c:v>
                </c:pt>
                <c:pt idx="2313">
                  <c:v>2.3129999999998563</c:v>
                </c:pt>
                <c:pt idx="2314">
                  <c:v>2.3139999999998562</c:v>
                </c:pt>
                <c:pt idx="2315">
                  <c:v>2.3149999999998561</c:v>
                </c:pt>
                <c:pt idx="2316">
                  <c:v>2.315999999999856</c:v>
                </c:pt>
                <c:pt idx="2317">
                  <c:v>2.3169999999998558</c:v>
                </c:pt>
                <c:pt idx="2318">
                  <c:v>2.3179999999998557</c:v>
                </c:pt>
                <c:pt idx="2319">
                  <c:v>2.3189999999998556</c:v>
                </c:pt>
                <c:pt idx="2320">
                  <c:v>2.3199999999998555</c:v>
                </c:pt>
                <c:pt idx="2321">
                  <c:v>2.3209999999998554</c:v>
                </c:pt>
                <c:pt idx="2322">
                  <c:v>2.3219999999998553</c:v>
                </c:pt>
                <c:pt idx="2323">
                  <c:v>2.3229999999998552</c:v>
                </c:pt>
                <c:pt idx="2324">
                  <c:v>2.3239999999998551</c:v>
                </c:pt>
                <c:pt idx="2325">
                  <c:v>2.324999999999855</c:v>
                </c:pt>
                <c:pt idx="2326">
                  <c:v>2.3259999999998549</c:v>
                </c:pt>
                <c:pt idx="2327">
                  <c:v>2.3269999999998547</c:v>
                </c:pt>
                <c:pt idx="2328">
                  <c:v>2.3279999999998546</c:v>
                </c:pt>
                <c:pt idx="2329">
                  <c:v>2.3289999999998545</c:v>
                </c:pt>
                <c:pt idx="2330">
                  <c:v>2.3299999999998544</c:v>
                </c:pt>
                <c:pt idx="2331">
                  <c:v>2.3309999999998543</c:v>
                </c:pt>
                <c:pt idx="2332">
                  <c:v>2.3319999999998542</c:v>
                </c:pt>
                <c:pt idx="2333">
                  <c:v>2.3329999999998541</c:v>
                </c:pt>
                <c:pt idx="2334">
                  <c:v>2.333999999999854</c:v>
                </c:pt>
                <c:pt idx="2335">
                  <c:v>2.3349999999998539</c:v>
                </c:pt>
                <c:pt idx="2336">
                  <c:v>2.3359999999998537</c:v>
                </c:pt>
                <c:pt idx="2337">
                  <c:v>2.3369999999998536</c:v>
                </c:pt>
                <c:pt idx="2338">
                  <c:v>2.3379999999998535</c:v>
                </c:pt>
                <c:pt idx="2339">
                  <c:v>2.3389999999998534</c:v>
                </c:pt>
                <c:pt idx="2340">
                  <c:v>2.3399999999998533</c:v>
                </c:pt>
                <c:pt idx="2341">
                  <c:v>2.3409999999998532</c:v>
                </c:pt>
                <c:pt idx="2342">
                  <c:v>2.3419999999998531</c:v>
                </c:pt>
                <c:pt idx="2343">
                  <c:v>2.342999999999853</c:v>
                </c:pt>
                <c:pt idx="2344">
                  <c:v>2.3439999999998529</c:v>
                </c:pt>
                <c:pt idx="2345">
                  <c:v>2.3449999999998528</c:v>
                </c:pt>
                <c:pt idx="2346">
                  <c:v>2.3459999999998526</c:v>
                </c:pt>
                <c:pt idx="2347">
                  <c:v>2.3469999999998525</c:v>
                </c:pt>
                <c:pt idx="2348">
                  <c:v>2.3479999999998524</c:v>
                </c:pt>
                <c:pt idx="2349">
                  <c:v>2.3489999999998523</c:v>
                </c:pt>
                <c:pt idx="2350">
                  <c:v>2.3499999999998522</c:v>
                </c:pt>
                <c:pt idx="2351">
                  <c:v>2.3509999999998521</c:v>
                </c:pt>
                <c:pt idx="2352">
                  <c:v>2.351999999999852</c:v>
                </c:pt>
                <c:pt idx="2353">
                  <c:v>2.3529999999998519</c:v>
                </c:pt>
                <c:pt idx="2354">
                  <c:v>2.3539999999998518</c:v>
                </c:pt>
                <c:pt idx="2355">
                  <c:v>2.3549999999998517</c:v>
                </c:pt>
                <c:pt idx="2356">
                  <c:v>2.3559999999998515</c:v>
                </c:pt>
                <c:pt idx="2357">
                  <c:v>2.3569999999998514</c:v>
                </c:pt>
                <c:pt idx="2358">
                  <c:v>2.3579999999998513</c:v>
                </c:pt>
                <c:pt idx="2359">
                  <c:v>2.3589999999998512</c:v>
                </c:pt>
                <c:pt idx="2360">
                  <c:v>2.3599999999998511</c:v>
                </c:pt>
                <c:pt idx="2361">
                  <c:v>2.360999999999851</c:v>
                </c:pt>
                <c:pt idx="2362">
                  <c:v>2.3619999999998509</c:v>
                </c:pt>
                <c:pt idx="2363">
                  <c:v>2.3629999999998508</c:v>
                </c:pt>
                <c:pt idx="2364">
                  <c:v>2.3639999999998507</c:v>
                </c:pt>
                <c:pt idx="2365">
                  <c:v>2.3649999999998506</c:v>
                </c:pt>
                <c:pt idx="2366">
                  <c:v>2.3659999999998504</c:v>
                </c:pt>
                <c:pt idx="2367">
                  <c:v>2.3669999999998503</c:v>
                </c:pt>
                <c:pt idx="2368">
                  <c:v>2.3679999999998502</c:v>
                </c:pt>
                <c:pt idx="2369">
                  <c:v>2.3689999999998501</c:v>
                </c:pt>
                <c:pt idx="2370">
                  <c:v>2.36999999999985</c:v>
                </c:pt>
                <c:pt idx="2371">
                  <c:v>2.3709999999998499</c:v>
                </c:pt>
                <c:pt idx="2372">
                  <c:v>2.3719999999998498</c:v>
                </c:pt>
                <c:pt idx="2373">
                  <c:v>2.3729999999998497</c:v>
                </c:pt>
                <c:pt idx="2374">
                  <c:v>2.3739999999998496</c:v>
                </c:pt>
                <c:pt idx="2375">
                  <c:v>2.3749999999998495</c:v>
                </c:pt>
                <c:pt idx="2376">
                  <c:v>2.3759999999998493</c:v>
                </c:pt>
                <c:pt idx="2377">
                  <c:v>2.3769999999998492</c:v>
                </c:pt>
                <c:pt idx="2378">
                  <c:v>2.3779999999998491</c:v>
                </c:pt>
                <c:pt idx="2379">
                  <c:v>2.378999999999849</c:v>
                </c:pt>
                <c:pt idx="2380">
                  <c:v>2.3799999999998489</c:v>
                </c:pt>
                <c:pt idx="2381">
                  <c:v>2.3809999999998488</c:v>
                </c:pt>
                <c:pt idx="2382">
                  <c:v>2.3819999999998487</c:v>
                </c:pt>
                <c:pt idx="2383">
                  <c:v>2.3829999999998486</c:v>
                </c:pt>
                <c:pt idx="2384">
                  <c:v>2.3839999999998485</c:v>
                </c:pt>
                <c:pt idx="2385">
                  <c:v>2.3849999999998484</c:v>
                </c:pt>
                <c:pt idx="2386">
                  <c:v>2.3859999999998482</c:v>
                </c:pt>
                <c:pt idx="2387">
                  <c:v>2.3869999999998481</c:v>
                </c:pt>
                <c:pt idx="2388">
                  <c:v>2.387999999999848</c:v>
                </c:pt>
                <c:pt idx="2389">
                  <c:v>2.3889999999998479</c:v>
                </c:pt>
                <c:pt idx="2390">
                  <c:v>2.3899999999998478</c:v>
                </c:pt>
                <c:pt idx="2391">
                  <c:v>2.3909999999998477</c:v>
                </c:pt>
                <c:pt idx="2392">
                  <c:v>2.3919999999998476</c:v>
                </c:pt>
                <c:pt idx="2393">
                  <c:v>2.3929999999998475</c:v>
                </c:pt>
                <c:pt idx="2394">
                  <c:v>2.3939999999998474</c:v>
                </c:pt>
                <c:pt idx="2395">
                  <c:v>2.3949999999998473</c:v>
                </c:pt>
                <c:pt idx="2396">
                  <c:v>2.3959999999998471</c:v>
                </c:pt>
                <c:pt idx="2397">
                  <c:v>2.396999999999847</c:v>
                </c:pt>
                <c:pt idx="2398">
                  <c:v>2.3979999999998469</c:v>
                </c:pt>
                <c:pt idx="2399">
                  <c:v>2.3989999999998468</c:v>
                </c:pt>
                <c:pt idx="2400">
                  <c:v>2.3999999999998467</c:v>
                </c:pt>
                <c:pt idx="2401">
                  <c:v>2.4009999999998466</c:v>
                </c:pt>
                <c:pt idx="2402">
                  <c:v>2.4019999999998465</c:v>
                </c:pt>
                <c:pt idx="2403">
                  <c:v>2.4029999999998464</c:v>
                </c:pt>
                <c:pt idx="2404">
                  <c:v>2.4039999999998463</c:v>
                </c:pt>
                <c:pt idx="2405">
                  <c:v>2.4049999999998461</c:v>
                </c:pt>
                <c:pt idx="2406">
                  <c:v>2.405999999999846</c:v>
                </c:pt>
                <c:pt idx="2407">
                  <c:v>2.4069999999998459</c:v>
                </c:pt>
                <c:pt idx="2408">
                  <c:v>2.4079999999998458</c:v>
                </c:pt>
                <c:pt idx="2409">
                  <c:v>2.4089999999998457</c:v>
                </c:pt>
                <c:pt idx="2410">
                  <c:v>2.4099999999998456</c:v>
                </c:pt>
                <c:pt idx="2411">
                  <c:v>2.4109999999998455</c:v>
                </c:pt>
                <c:pt idx="2412">
                  <c:v>2.4119999999998454</c:v>
                </c:pt>
                <c:pt idx="2413">
                  <c:v>2.4129999999998453</c:v>
                </c:pt>
                <c:pt idx="2414">
                  <c:v>2.4139999999998452</c:v>
                </c:pt>
                <c:pt idx="2415">
                  <c:v>2.414999999999845</c:v>
                </c:pt>
                <c:pt idx="2416">
                  <c:v>2.4159999999998449</c:v>
                </c:pt>
                <c:pt idx="2417">
                  <c:v>2.4169999999998448</c:v>
                </c:pt>
                <c:pt idx="2418">
                  <c:v>2.4179999999998447</c:v>
                </c:pt>
                <c:pt idx="2419">
                  <c:v>2.4189999999998446</c:v>
                </c:pt>
                <c:pt idx="2420">
                  <c:v>2.4199999999998445</c:v>
                </c:pt>
                <c:pt idx="2421">
                  <c:v>2.4209999999998444</c:v>
                </c:pt>
                <c:pt idx="2422">
                  <c:v>2.4219999999998443</c:v>
                </c:pt>
                <c:pt idx="2423">
                  <c:v>2.4229999999998442</c:v>
                </c:pt>
                <c:pt idx="2424">
                  <c:v>2.4239999999998441</c:v>
                </c:pt>
                <c:pt idx="2425">
                  <c:v>2.4249999999998439</c:v>
                </c:pt>
                <c:pt idx="2426">
                  <c:v>2.4259999999998438</c:v>
                </c:pt>
                <c:pt idx="2427">
                  <c:v>2.4269999999998437</c:v>
                </c:pt>
                <c:pt idx="2428">
                  <c:v>2.4279999999998436</c:v>
                </c:pt>
                <c:pt idx="2429">
                  <c:v>2.4289999999998435</c:v>
                </c:pt>
                <c:pt idx="2430">
                  <c:v>2.4299999999998434</c:v>
                </c:pt>
                <c:pt idx="2431">
                  <c:v>2.4309999999998433</c:v>
                </c:pt>
                <c:pt idx="2432">
                  <c:v>2.4319999999998432</c:v>
                </c:pt>
                <c:pt idx="2433">
                  <c:v>2.4329999999998431</c:v>
                </c:pt>
                <c:pt idx="2434">
                  <c:v>2.433999999999843</c:v>
                </c:pt>
                <c:pt idx="2435">
                  <c:v>2.4349999999998428</c:v>
                </c:pt>
                <c:pt idx="2436">
                  <c:v>2.4359999999998427</c:v>
                </c:pt>
                <c:pt idx="2437">
                  <c:v>2.4369999999998426</c:v>
                </c:pt>
                <c:pt idx="2438">
                  <c:v>2.4379999999998425</c:v>
                </c:pt>
                <c:pt idx="2439">
                  <c:v>2.4389999999998424</c:v>
                </c:pt>
                <c:pt idx="2440">
                  <c:v>2.4399999999998423</c:v>
                </c:pt>
                <c:pt idx="2441">
                  <c:v>2.4409999999998422</c:v>
                </c:pt>
                <c:pt idx="2442">
                  <c:v>2.4419999999998421</c:v>
                </c:pt>
                <c:pt idx="2443">
                  <c:v>2.442999999999842</c:v>
                </c:pt>
                <c:pt idx="2444">
                  <c:v>2.4439999999998419</c:v>
                </c:pt>
                <c:pt idx="2445">
                  <c:v>2.4449999999998417</c:v>
                </c:pt>
                <c:pt idx="2446">
                  <c:v>2.4459999999998416</c:v>
                </c:pt>
                <c:pt idx="2447">
                  <c:v>2.4469999999998415</c:v>
                </c:pt>
                <c:pt idx="2448">
                  <c:v>2.4479999999998414</c:v>
                </c:pt>
                <c:pt idx="2449">
                  <c:v>2.4489999999998413</c:v>
                </c:pt>
                <c:pt idx="2450">
                  <c:v>2.4499999999998412</c:v>
                </c:pt>
                <c:pt idx="2451">
                  <c:v>2.4509999999998411</c:v>
                </c:pt>
                <c:pt idx="2452">
                  <c:v>2.451999999999841</c:v>
                </c:pt>
                <c:pt idx="2453">
                  <c:v>2.4529999999998409</c:v>
                </c:pt>
                <c:pt idx="2454">
                  <c:v>2.4539999999998408</c:v>
                </c:pt>
                <c:pt idx="2455">
                  <c:v>2.4549999999998406</c:v>
                </c:pt>
                <c:pt idx="2456">
                  <c:v>2.4559999999998405</c:v>
                </c:pt>
                <c:pt idx="2457">
                  <c:v>2.4569999999998404</c:v>
                </c:pt>
                <c:pt idx="2458">
                  <c:v>2.4579999999998403</c:v>
                </c:pt>
                <c:pt idx="2459">
                  <c:v>2.4589999999998402</c:v>
                </c:pt>
                <c:pt idx="2460">
                  <c:v>2.4599999999998401</c:v>
                </c:pt>
                <c:pt idx="2461">
                  <c:v>2.46099999999984</c:v>
                </c:pt>
                <c:pt idx="2462">
                  <c:v>2.4619999999998399</c:v>
                </c:pt>
                <c:pt idx="2463">
                  <c:v>2.4629999999998398</c:v>
                </c:pt>
                <c:pt idx="2464">
                  <c:v>2.4639999999998397</c:v>
                </c:pt>
                <c:pt idx="2465">
                  <c:v>2.4649999999998395</c:v>
                </c:pt>
                <c:pt idx="2466">
                  <c:v>2.4659999999998394</c:v>
                </c:pt>
                <c:pt idx="2467">
                  <c:v>2.4669999999998393</c:v>
                </c:pt>
                <c:pt idx="2468">
                  <c:v>2.4679999999998392</c:v>
                </c:pt>
                <c:pt idx="2469">
                  <c:v>2.4689999999998391</c:v>
                </c:pt>
                <c:pt idx="2470">
                  <c:v>2.469999999999839</c:v>
                </c:pt>
                <c:pt idx="2471">
                  <c:v>2.4709999999998389</c:v>
                </c:pt>
                <c:pt idx="2472">
                  <c:v>2.4719999999998388</c:v>
                </c:pt>
                <c:pt idx="2473">
                  <c:v>2.4729999999998387</c:v>
                </c:pt>
                <c:pt idx="2474">
                  <c:v>2.4739999999998386</c:v>
                </c:pt>
                <c:pt idx="2475">
                  <c:v>2.4749999999998384</c:v>
                </c:pt>
                <c:pt idx="2476">
                  <c:v>2.4759999999998383</c:v>
                </c:pt>
                <c:pt idx="2477">
                  <c:v>2.4769999999998382</c:v>
                </c:pt>
                <c:pt idx="2478">
                  <c:v>2.4779999999998381</c:v>
                </c:pt>
                <c:pt idx="2479">
                  <c:v>2.478999999999838</c:v>
                </c:pt>
                <c:pt idx="2480">
                  <c:v>2.4799999999998379</c:v>
                </c:pt>
                <c:pt idx="2481">
                  <c:v>2.4809999999998378</c:v>
                </c:pt>
                <c:pt idx="2482">
                  <c:v>2.4819999999998377</c:v>
                </c:pt>
                <c:pt idx="2483">
                  <c:v>2.4829999999998376</c:v>
                </c:pt>
                <c:pt idx="2484">
                  <c:v>2.4839999999998374</c:v>
                </c:pt>
                <c:pt idx="2485">
                  <c:v>2.4849999999998373</c:v>
                </c:pt>
                <c:pt idx="2486">
                  <c:v>2.4859999999998372</c:v>
                </c:pt>
                <c:pt idx="2487">
                  <c:v>2.4869999999998371</c:v>
                </c:pt>
                <c:pt idx="2488">
                  <c:v>2.487999999999837</c:v>
                </c:pt>
                <c:pt idx="2489">
                  <c:v>2.4889999999998369</c:v>
                </c:pt>
                <c:pt idx="2490">
                  <c:v>2.4899999999998368</c:v>
                </c:pt>
                <c:pt idx="2491">
                  <c:v>2.4909999999998367</c:v>
                </c:pt>
                <c:pt idx="2492">
                  <c:v>2.4919999999998366</c:v>
                </c:pt>
                <c:pt idx="2493">
                  <c:v>2.4929999999998365</c:v>
                </c:pt>
                <c:pt idx="2494">
                  <c:v>2.4939999999998363</c:v>
                </c:pt>
                <c:pt idx="2495">
                  <c:v>2.4949999999998362</c:v>
                </c:pt>
                <c:pt idx="2496">
                  <c:v>2.4959999999998361</c:v>
                </c:pt>
                <c:pt idx="2497">
                  <c:v>2.496999999999836</c:v>
                </c:pt>
                <c:pt idx="2498">
                  <c:v>2.4979999999998359</c:v>
                </c:pt>
                <c:pt idx="2499">
                  <c:v>2.4989999999998358</c:v>
                </c:pt>
                <c:pt idx="2500">
                  <c:v>2.4999999999998357</c:v>
                </c:pt>
                <c:pt idx="2501">
                  <c:v>2.5009999999998356</c:v>
                </c:pt>
                <c:pt idx="2502">
                  <c:v>2.5019999999998355</c:v>
                </c:pt>
                <c:pt idx="2503">
                  <c:v>2.5029999999998354</c:v>
                </c:pt>
                <c:pt idx="2504">
                  <c:v>2.5039999999998352</c:v>
                </c:pt>
                <c:pt idx="2505">
                  <c:v>2.5049999999998351</c:v>
                </c:pt>
                <c:pt idx="2506">
                  <c:v>2.505999999999835</c:v>
                </c:pt>
                <c:pt idx="2507">
                  <c:v>2.5069999999998349</c:v>
                </c:pt>
                <c:pt idx="2508">
                  <c:v>2.5079999999998348</c:v>
                </c:pt>
                <c:pt idx="2509">
                  <c:v>2.5089999999998347</c:v>
                </c:pt>
                <c:pt idx="2510">
                  <c:v>2.5099999999998346</c:v>
                </c:pt>
                <c:pt idx="2511">
                  <c:v>2.5109999999998345</c:v>
                </c:pt>
                <c:pt idx="2512">
                  <c:v>2.5119999999998344</c:v>
                </c:pt>
                <c:pt idx="2513">
                  <c:v>2.5129999999998343</c:v>
                </c:pt>
                <c:pt idx="2514">
                  <c:v>2.5139999999998341</c:v>
                </c:pt>
                <c:pt idx="2515">
                  <c:v>2.514999999999834</c:v>
                </c:pt>
                <c:pt idx="2516">
                  <c:v>2.5159999999998339</c:v>
                </c:pt>
                <c:pt idx="2517">
                  <c:v>2.5169999999998338</c:v>
                </c:pt>
                <c:pt idx="2518">
                  <c:v>2.5179999999998337</c:v>
                </c:pt>
                <c:pt idx="2519">
                  <c:v>2.5189999999998336</c:v>
                </c:pt>
                <c:pt idx="2520">
                  <c:v>2.5199999999998335</c:v>
                </c:pt>
                <c:pt idx="2521">
                  <c:v>2.5209999999998334</c:v>
                </c:pt>
                <c:pt idx="2522">
                  <c:v>2.5219999999998333</c:v>
                </c:pt>
                <c:pt idx="2523">
                  <c:v>2.5229999999998332</c:v>
                </c:pt>
                <c:pt idx="2524">
                  <c:v>2.523999999999833</c:v>
                </c:pt>
                <c:pt idx="2525">
                  <c:v>2.5249999999998329</c:v>
                </c:pt>
                <c:pt idx="2526">
                  <c:v>2.5259999999998328</c:v>
                </c:pt>
                <c:pt idx="2527">
                  <c:v>2.5269999999998327</c:v>
                </c:pt>
                <c:pt idx="2528">
                  <c:v>2.5279999999998326</c:v>
                </c:pt>
                <c:pt idx="2529">
                  <c:v>2.5289999999998325</c:v>
                </c:pt>
                <c:pt idx="2530">
                  <c:v>2.5299999999998324</c:v>
                </c:pt>
                <c:pt idx="2531">
                  <c:v>2.5309999999998323</c:v>
                </c:pt>
                <c:pt idx="2532">
                  <c:v>2.5319999999998322</c:v>
                </c:pt>
                <c:pt idx="2533">
                  <c:v>2.5329999999998321</c:v>
                </c:pt>
                <c:pt idx="2534">
                  <c:v>2.5339999999998319</c:v>
                </c:pt>
                <c:pt idx="2535">
                  <c:v>2.5349999999998318</c:v>
                </c:pt>
                <c:pt idx="2536">
                  <c:v>2.5359999999998317</c:v>
                </c:pt>
                <c:pt idx="2537">
                  <c:v>2.5369999999998316</c:v>
                </c:pt>
                <c:pt idx="2538">
                  <c:v>2.5379999999998315</c:v>
                </c:pt>
                <c:pt idx="2539">
                  <c:v>2.5389999999998314</c:v>
                </c:pt>
                <c:pt idx="2540">
                  <c:v>2.5399999999998313</c:v>
                </c:pt>
                <c:pt idx="2541">
                  <c:v>2.5409999999998312</c:v>
                </c:pt>
                <c:pt idx="2542">
                  <c:v>2.5419999999998311</c:v>
                </c:pt>
                <c:pt idx="2543">
                  <c:v>2.542999999999831</c:v>
                </c:pt>
                <c:pt idx="2544">
                  <c:v>2.5439999999998308</c:v>
                </c:pt>
                <c:pt idx="2545">
                  <c:v>2.5449999999998307</c:v>
                </c:pt>
                <c:pt idx="2546">
                  <c:v>2.5459999999998306</c:v>
                </c:pt>
                <c:pt idx="2547">
                  <c:v>2.5469999999998305</c:v>
                </c:pt>
                <c:pt idx="2548">
                  <c:v>2.5479999999998304</c:v>
                </c:pt>
                <c:pt idx="2549">
                  <c:v>2.5489999999998303</c:v>
                </c:pt>
                <c:pt idx="2550">
                  <c:v>2.5499999999998302</c:v>
                </c:pt>
                <c:pt idx="2551">
                  <c:v>2.5509999999998301</c:v>
                </c:pt>
                <c:pt idx="2552">
                  <c:v>2.55199999999983</c:v>
                </c:pt>
                <c:pt idx="2553">
                  <c:v>2.5529999999998298</c:v>
                </c:pt>
                <c:pt idx="2554">
                  <c:v>2.5539999999998297</c:v>
                </c:pt>
                <c:pt idx="2555">
                  <c:v>2.5549999999998296</c:v>
                </c:pt>
                <c:pt idx="2556">
                  <c:v>2.5559999999998295</c:v>
                </c:pt>
                <c:pt idx="2557">
                  <c:v>2.5569999999998294</c:v>
                </c:pt>
                <c:pt idx="2558">
                  <c:v>2.5579999999998293</c:v>
                </c:pt>
                <c:pt idx="2559">
                  <c:v>2.5589999999998292</c:v>
                </c:pt>
                <c:pt idx="2560">
                  <c:v>2.5599999999998291</c:v>
                </c:pt>
                <c:pt idx="2561">
                  <c:v>2.560999999999829</c:v>
                </c:pt>
                <c:pt idx="2562">
                  <c:v>2.5619999999998289</c:v>
                </c:pt>
                <c:pt idx="2563">
                  <c:v>2.5629999999998287</c:v>
                </c:pt>
                <c:pt idx="2564">
                  <c:v>2.5639999999998286</c:v>
                </c:pt>
                <c:pt idx="2565">
                  <c:v>2.5649999999998285</c:v>
                </c:pt>
                <c:pt idx="2566">
                  <c:v>2.5659999999998284</c:v>
                </c:pt>
                <c:pt idx="2567">
                  <c:v>2.5669999999998283</c:v>
                </c:pt>
                <c:pt idx="2568">
                  <c:v>2.5679999999998282</c:v>
                </c:pt>
                <c:pt idx="2569">
                  <c:v>2.5689999999998281</c:v>
                </c:pt>
                <c:pt idx="2570">
                  <c:v>2.569999999999828</c:v>
                </c:pt>
                <c:pt idx="2571">
                  <c:v>2.5709999999998279</c:v>
                </c:pt>
                <c:pt idx="2572">
                  <c:v>2.5719999999998278</c:v>
                </c:pt>
                <c:pt idx="2573">
                  <c:v>2.5729999999998276</c:v>
                </c:pt>
                <c:pt idx="2574">
                  <c:v>2.5739999999998275</c:v>
                </c:pt>
                <c:pt idx="2575">
                  <c:v>2.5749999999998274</c:v>
                </c:pt>
                <c:pt idx="2576">
                  <c:v>2.5759999999998273</c:v>
                </c:pt>
                <c:pt idx="2577">
                  <c:v>2.5769999999998272</c:v>
                </c:pt>
                <c:pt idx="2578">
                  <c:v>2.5779999999998271</c:v>
                </c:pt>
                <c:pt idx="2579">
                  <c:v>2.578999999999827</c:v>
                </c:pt>
                <c:pt idx="2580">
                  <c:v>2.5799999999998269</c:v>
                </c:pt>
                <c:pt idx="2581">
                  <c:v>2.5809999999998268</c:v>
                </c:pt>
                <c:pt idx="2582">
                  <c:v>2.5819999999998267</c:v>
                </c:pt>
                <c:pt idx="2583">
                  <c:v>2.5829999999998265</c:v>
                </c:pt>
                <c:pt idx="2584">
                  <c:v>2.5839999999998264</c:v>
                </c:pt>
                <c:pt idx="2585">
                  <c:v>2.5849999999998263</c:v>
                </c:pt>
                <c:pt idx="2586">
                  <c:v>2.5859999999998262</c:v>
                </c:pt>
                <c:pt idx="2587">
                  <c:v>2.5869999999998261</c:v>
                </c:pt>
                <c:pt idx="2588">
                  <c:v>2.587999999999826</c:v>
                </c:pt>
                <c:pt idx="2589">
                  <c:v>2.5889999999998259</c:v>
                </c:pt>
                <c:pt idx="2590">
                  <c:v>2.5899999999998258</c:v>
                </c:pt>
                <c:pt idx="2591">
                  <c:v>2.5909999999998257</c:v>
                </c:pt>
                <c:pt idx="2592">
                  <c:v>2.5919999999998256</c:v>
                </c:pt>
                <c:pt idx="2593">
                  <c:v>2.5929999999998254</c:v>
                </c:pt>
                <c:pt idx="2594">
                  <c:v>2.5939999999998253</c:v>
                </c:pt>
                <c:pt idx="2595">
                  <c:v>2.5949999999998252</c:v>
                </c:pt>
                <c:pt idx="2596">
                  <c:v>2.5959999999998251</c:v>
                </c:pt>
                <c:pt idx="2597">
                  <c:v>2.596999999999825</c:v>
                </c:pt>
                <c:pt idx="2598">
                  <c:v>2.5979999999998249</c:v>
                </c:pt>
                <c:pt idx="2599">
                  <c:v>2.5989999999998248</c:v>
                </c:pt>
                <c:pt idx="2600">
                  <c:v>2.5999999999998247</c:v>
                </c:pt>
                <c:pt idx="2601">
                  <c:v>2.6009999999998246</c:v>
                </c:pt>
                <c:pt idx="2602">
                  <c:v>2.6019999999998245</c:v>
                </c:pt>
                <c:pt idx="2603">
                  <c:v>2.6029999999998243</c:v>
                </c:pt>
                <c:pt idx="2604">
                  <c:v>2.6039999999998242</c:v>
                </c:pt>
                <c:pt idx="2605">
                  <c:v>2.6049999999998241</c:v>
                </c:pt>
                <c:pt idx="2606">
                  <c:v>2.605999999999824</c:v>
                </c:pt>
                <c:pt idx="2607">
                  <c:v>2.6069999999998239</c:v>
                </c:pt>
                <c:pt idx="2608">
                  <c:v>2.6079999999998238</c:v>
                </c:pt>
                <c:pt idx="2609">
                  <c:v>2.6089999999998237</c:v>
                </c:pt>
                <c:pt idx="2610">
                  <c:v>2.6099999999998236</c:v>
                </c:pt>
                <c:pt idx="2611">
                  <c:v>2.6109999999998235</c:v>
                </c:pt>
                <c:pt idx="2612">
                  <c:v>2.6119999999998234</c:v>
                </c:pt>
                <c:pt idx="2613">
                  <c:v>2.6129999999998232</c:v>
                </c:pt>
                <c:pt idx="2614">
                  <c:v>2.6139999999998231</c:v>
                </c:pt>
                <c:pt idx="2615">
                  <c:v>2.614999999999823</c:v>
                </c:pt>
                <c:pt idx="2616">
                  <c:v>2.6159999999998229</c:v>
                </c:pt>
                <c:pt idx="2617">
                  <c:v>2.6169999999998228</c:v>
                </c:pt>
                <c:pt idx="2618">
                  <c:v>2.6179999999998227</c:v>
                </c:pt>
                <c:pt idx="2619">
                  <c:v>2.6189999999998226</c:v>
                </c:pt>
                <c:pt idx="2620">
                  <c:v>2.6199999999998225</c:v>
                </c:pt>
                <c:pt idx="2621">
                  <c:v>2.6209999999998224</c:v>
                </c:pt>
                <c:pt idx="2622">
                  <c:v>2.6219999999998223</c:v>
                </c:pt>
                <c:pt idx="2623">
                  <c:v>2.6229999999998221</c:v>
                </c:pt>
                <c:pt idx="2624">
                  <c:v>2.623999999999822</c:v>
                </c:pt>
                <c:pt idx="2625">
                  <c:v>2.6249999999998219</c:v>
                </c:pt>
                <c:pt idx="2626">
                  <c:v>2.6259999999998218</c:v>
                </c:pt>
                <c:pt idx="2627">
                  <c:v>2.6269999999998217</c:v>
                </c:pt>
                <c:pt idx="2628">
                  <c:v>2.6279999999998216</c:v>
                </c:pt>
                <c:pt idx="2629">
                  <c:v>2.6289999999998215</c:v>
                </c:pt>
                <c:pt idx="2630">
                  <c:v>2.6299999999998214</c:v>
                </c:pt>
                <c:pt idx="2631">
                  <c:v>2.6309999999998213</c:v>
                </c:pt>
                <c:pt idx="2632">
                  <c:v>2.6319999999998211</c:v>
                </c:pt>
                <c:pt idx="2633">
                  <c:v>2.632999999999821</c:v>
                </c:pt>
                <c:pt idx="2634">
                  <c:v>2.6339999999998209</c:v>
                </c:pt>
                <c:pt idx="2635">
                  <c:v>2.6349999999998208</c:v>
                </c:pt>
                <c:pt idx="2636">
                  <c:v>2.6359999999998207</c:v>
                </c:pt>
                <c:pt idx="2637">
                  <c:v>2.6369999999998206</c:v>
                </c:pt>
                <c:pt idx="2638">
                  <c:v>2.6379999999998205</c:v>
                </c:pt>
                <c:pt idx="2639">
                  <c:v>2.6389999999998204</c:v>
                </c:pt>
                <c:pt idx="2640">
                  <c:v>2.6399999999998203</c:v>
                </c:pt>
                <c:pt idx="2641">
                  <c:v>2.6409999999998202</c:v>
                </c:pt>
                <c:pt idx="2642">
                  <c:v>2.64199999999982</c:v>
                </c:pt>
                <c:pt idx="2643">
                  <c:v>2.6429999999998199</c:v>
                </c:pt>
                <c:pt idx="2644">
                  <c:v>2.6439999999998198</c:v>
                </c:pt>
                <c:pt idx="2645">
                  <c:v>2.6449999999998197</c:v>
                </c:pt>
                <c:pt idx="2646">
                  <c:v>2.6459999999998196</c:v>
                </c:pt>
                <c:pt idx="2647">
                  <c:v>2.6469999999998195</c:v>
                </c:pt>
                <c:pt idx="2648">
                  <c:v>2.6479999999998194</c:v>
                </c:pt>
                <c:pt idx="2649">
                  <c:v>2.6489999999998193</c:v>
                </c:pt>
                <c:pt idx="2650">
                  <c:v>2.6499999999998192</c:v>
                </c:pt>
                <c:pt idx="2651">
                  <c:v>2.6509999999998191</c:v>
                </c:pt>
                <c:pt idx="2652">
                  <c:v>2.6519999999998189</c:v>
                </c:pt>
                <c:pt idx="2653">
                  <c:v>2.6529999999998188</c:v>
                </c:pt>
                <c:pt idx="2654">
                  <c:v>2.6539999999998187</c:v>
                </c:pt>
                <c:pt idx="2655">
                  <c:v>2.6549999999998186</c:v>
                </c:pt>
                <c:pt idx="2656">
                  <c:v>2.6559999999998185</c:v>
                </c:pt>
                <c:pt idx="2657">
                  <c:v>2.6569999999998184</c:v>
                </c:pt>
                <c:pt idx="2658">
                  <c:v>2.6579999999998183</c:v>
                </c:pt>
                <c:pt idx="2659">
                  <c:v>2.6589999999998182</c:v>
                </c:pt>
                <c:pt idx="2660">
                  <c:v>2.6599999999998181</c:v>
                </c:pt>
                <c:pt idx="2661">
                  <c:v>2.660999999999818</c:v>
                </c:pt>
                <c:pt idx="2662">
                  <c:v>2.6619999999998178</c:v>
                </c:pt>
                <c:pt idx="2663">
                  <c:v>2.6629999999998177</c:v>
                </c:pt>
                <c:pt idx="2664">
                  <c:v>2.6639999999998176</c:v>
                </c:pt>
                <c:pt idx="2665">
                  <c:v>2.6649999999998175</c:v>
                </c:pt>
                <c:pt idx="2666">
                  <c:v>2.6659999999998174</c:v>
                </c:pt>
                <c:pt idx="2667">
                  <c:v>2.6669999999998173</c:v>
                </c:pt>
                <c:pt idx="2668">
                  <c:v>2.6679999999998172</c:v>
                </c:pt>
                <c:pt idx="2669">
                  <c:v>2.6689999999998171</c:v>
                </c:pt>
                <c:pt idx="2670">
                  <c:v>2.669999999999817</c:v>
                </c:pt>
                <c:pt idx="2671">
                  <c:v>2.6709999999998169</c:v>
                </c:pt>
                <c:pt idx="2672">
                  <c:v>2.6719999999998167</c:v>
                </c:pt>
                <c:pt idx="2673">
                  <c:v>2.6729999999998166</c:v>
                </c:pt>
                <c:pt idx="2674">
                  <c:v>2.6739999999998165</c:v>
                </c:pt>
                <c:pt idx="2675">
                  <c:v>2.6749999999998164</c:v>
                </c:pt>
                <c:pt idx="2676">
                  <c:v>2.6759999999998163</c:v>
                </c:pt>
                <c:pt idx="2677">
                  <c:v>2.6769999999998162</c:v>
                </c:pt>
                <c:pt idx="2678">
                  <c:v>2.6779999999998161</c:v>
                </c:pt>
                <c:pt idx="2679">
                  <c:v>2.678999999999816</c:v>
                </c:pt>
                <c:pt idx="2680">
                  <c:v>2.6799999999998159</c:v>
                </c:pt>
                <c:pt idx="2681">
                  <c:v>2.6809999999998158</c:v>
                </c:pt>
                <c:pt idx="2682">
                  <c:v>2.6819999999998156</c:v>
                </c:pt>
                <c:pt idx="2683">
                  <c:v>2.6829999999998155</c:v>
                </c:pt>
                <c:pt idx="2684">
                  <c:v>2.6839999999998154</c:v>
                </c:pt>
                <c:pt idx="2685">
                  <c:v>2.6849999999998153</c:v>
                </c:pt>
                <c:pt idx="2686">
                  <c:v>2.6859999999998152</c:v>
                </c:pt>
                <c:pt idx="2687">
                  <c:v>2.6869999999998151</c:v>
                </c:pt>
                <c:pt idx="2688">
                  <c:v>2.687999999999815</c:v>
                </c:pt>
                <c:pt idx="2689">
                  <c:v>2.6889999999998149</c:v>
                </c:pt>
                <c:pt idx="2690">
                  <c:v>2.6899999999998148</c:v>
                </c:pt>
                <c:pt idx="2691">
                  <c:v>2.6909999999998147</c:v>
                </c:pt>
                <c:pt idx="2692">
                  <c:v>2.6919999999998145</c:v>
                </c:pt>
                <c:pt idx="2693">
                  <c:v>2.6929999999998144</c:v>
                </c:pt>
                <c:pt idx="2694">
                  <c:v>2.6939999999998143</c:v>
                </c:pt>
                <c:pt idx="2695">
                  <c:v>2.6949999999998142</c:v>
                </c:pt>
                <c:pt idx="2696">
                  <c:v>2.6959999999998141</c:v>
                </c:pt>
                <c:pt idx="2697">
                  <c:v>2.696999999999814</c:v>
                </c:pt>
                <c:pt idx="2698">
                  <c:v>2.6979999999998139</c:v>
                </c:pt>
                <c:pt idx="2699">
                  <c:v>2.6989999999998138</c:v>
                </c:pt>
                <c:pt idx="2700">
                  <c:v>2.6999999999998137</c:v>
                </c:pt>
                <c:pt idx="2701">
                  <c:v>2.7009999999998136</c:v>
                </c:pt>
                <c:pt idx="2702">
                  <c:v>2.7019999999998134</c:v>
                </c:pt>
                <c:pt idx="2703">
                  <c:v>2.7029999999998133</c:v>
                </c:pt>
                <c:pt idx="2704">
                  <c:v>2.7039999999998132</c:v>
                </c:pt>
                <c:pt idx="2705">
                  <c:v>2.7049999999998131</c:v>
                </c:pt>
                <c:pt idx="2706">
                  <c:v>2.705999999999813</c:v>
                </c:pt>
                <c:pt idx="2707">
                  <c:v>2.7069999999998129</c:v>
                </c:pt>
                <c:pt idx="2708">
                  <c:v>2.7079999999998128</c:v>
                </c:pt>
                <c:pt idx="2709">
                  <c:v>2.7089999999998127</c:v>
                </c:pt>
                <c:pt idx="2710">
                  <c:v>2.7099999999998126</c:v>
                </c:pt>
                <c:pt idx="2711">
                  <c:v>2.7109999999998124</c:v>
                </c:pt>
                <c:pt idx="2712">
                  <c:v>2.7119999999998123</c:v>
                </c:pt>
                <c:pt idx="2713">
                  <c:v>2.7129999999998122</c:v>
                </c:pt>
                <c:pt idx="2714">
                  <c:v>2.7139999999998121</c:v>
                </c:pt>
                <c:pt idx="2715">
                  <c:v>2.714999999999812</c:v>
                </c:pt>
                <c:pt idx="2716">
                  <c:v>2.7159999999998119</c:v>
                </c:pt>
                <c:pt idx="2717">
                  <c:v>2.7169999999998118</c:v>
                </c:pt>
                <c:pt idx="2718">
                  <c:v>2.7179999999998117</c:v>
                </c:pt>
                <c:pt idx="2719">
                  <c:v>2.7189999999998116</c:v>
                </c:pt>
                <c:pt idx="2720">
                  <c:v>2.7199999999998115</c:v>
                </c:pt>
                <c:pt idx="2721">
                  <c:v>2.7209999999998113</c:v>
                </c:pt>
                <c:pt idx="2722">
                  <c:v>2.7219999999998112</c:v>
                </c:pt>
                <c:pt idx="2723">
                  <c:v>2.7229999999998111</c:v>
                </c:pt>
                <c:pt idx="2724">
                  <c:v>2.723999999999811</c:v>
                </c:pt>
                <c:pt idx="2725">
                  <c:v>2.7249999999998109</c:v>
                </c:pt>
                <c:pt idx="2726">
                  <c:v>2.7259999999998108</c:v>
                </c:pt>
                <c:pt idx="2727">
                  <c:v>2.7269999999998107</c:v>
                </c:pt>
                <c:pt idx="2728">
                  <c:v>2.7279999999998106</c:v>
                </c:pt>
                <c:pt idx="2729">
                  <c:v>2.7289999999998105</c:v>
                </c:pt>
                <c:pt idx="2730">
                  <c:v>2.7299999999998104</c:v>
                </c:pt>
                <c:pt idx="2731">
                  <c:v>2.7309999999998102</c:v>
                </c:pt>
                <c:pt idx="2732">
                  <c:v>2.7319999999998101</c:v>
                </c:pt>
                <c:pt idx="2733">
                  <c:v>2.73299999999981</c:v>
                </c:pt>
                <c:pt idx="2734">
                  <c:v>2.7339999999998099</c:v>
                </c:pt>
                <c:pt idx="2735">
                  <c:v>2.7349999999998098</c:v>
                </c:pt>
                <c:pt idx="2736">
                  <c:v>2.7359999999998097</c:v>
                </c:pt>
                <c:pt idx="2737">
                  <c:v>2.7369999999998096</c:v>
                </c:pt>
                <c:pt idx="2738">
                  <c:v>2.7379999999998095</c:v>
                </c:pt>
                <c:pt idx="2739">
                  <c:v>2.7389999999998094</c:v>
                </c:pt>
                <c:pt idx="2740">
                  <c:v>2.7399999999998093</c:v>
                </c:pt>
                <c:pt idx="2741">
                  <c:v>2.7409999999998091</c:v>
                </c:pt>
                <c:pt idx="2742">
                  <c:v>2.741999999999809</c:v>
                </c:pt>
                <c:pt idx="2743">
                  <c:v>2.7429999999998089</c:v>
                </c:pt>
                <c:pt idx="2744">
                  <c:v>2.7439999999998088</c:v>
                </c:pt>
                <c:pt idx="2745">
                  <c:v>2.7449999999998087</c:v>
                </c:pt>
                <c:pt idx="2746">
                  <c:v>2.7459999999998086</c:v>
                </c:pt>
                <c:pt idx="2747">
                  <c:v>2.7469999999998085</c:v>
                </c:pt>
                <c:pt idx="2748">
                  <c:v>2.7479999999998084</c:v>
                </c:pt>
                <c:pt idx="2749">
                  <c:v>2.7489999999998083</c:v>
                </c:pt>
                <c:pt idx="2750">
                  <c:v>2.7499999999998082</c:v>
                </c:pt>
                <c:pt idx="2751">
                  <c:v>2.750999999999808</c:v>
                </c:pt>
                <c:pt idx="2752">
                  <c:v>2.7519999999998079</c:v>
                </c:pt>
                <c:pt idx="2753">
                  <c:v>2.7529999999998078</c:v>
                </c:pt>
                <c:pt idx="2754">
                  <c:v>2.7539999999998077</c:v>
                </c:pt>
                <c:pt idx="2755">
                  <c:v>2.7549999999998076</c:v>
                </c:pt>
                <c:pt idx="2756">
                  <c:v>2.7559999999998075</c:v>
                </c:pt>
                <c:pt idx="2757">
                  <c:v>2.7569999999998074</c:v>
                </c:pt>
                <c:pt idx="2758">
                  <c:v>2.7579999999998073</c:v>
                </c:pt>
                <c:pt idx="2759">
                  <c:v>2.7589999999998072</c:v>
                </c:pt>
                <c:pt idx="2760">
                  <c:v>2.7599999999998071</c:v>
                </c:pt>
                <c:pt idx="2761">
                  <c:v>2.7609999999998069</c:v>
                </c:pt>
                <c:pt idx="2762">
                  <c:v>2.7619999999998068</c:v>
                </c:pt>
                <c:pt idx="2763">
                  <c:v>2.7629999999998067</c:v>
                </c:pt>
                <c:pt idx="2764">
                  <c:v>2.7639999999998066</c:v>
                </c:pt>
                <c:pt idx="2765">
                  <c:v>2.7649999999998065</c:v>
                </c:pt>
                <c:pt idx="2766">
                  <c:v>2.7659999999998064</c:v>
                </c:pt>
                <c:pt idx="2767">
                  <c:v>2.7669999999998063</c:v>
                </c:pt>
                <c:pt idx="2768">
                  <c:v>2.7679999999998062</c:v>
                </c:pt>
                <c:pt idx="2769">
                  <c:v>2.7689999999998061</c:v>
                </c:pt>
                <c:pt idx="2770">
                  <c:v>2.769999999999806</c:v>
                </c:pt>
                <c:pt idx="2771">
                  <c:v>2.7709999999998058</c:v>
                </c:pt>
                <c:pt idx="2772">
                  <c:v>2.7719999999998057</c:v>
                </c:pt>
                <c:pt idx="2773">
                  <c:v>2.7729999999998056</c:v>
                </c:pt>
                <c:pt idx="2774">
                  <c:v>2.7739999999998055</c:v>
                </c:pt>
                <c:pt idx="2775">
                  <c:v>2.7749999999998054</c:v>
                </c:pt>
                <c:pt idx="2776">
                  <c:v>2.7759999999998053</c:v>
                </c:pt>
                <c:pt idx="2777">
                  <c:v>2.7769999999998052</c:v>
                </c:pt>
                <c:pt idx="2778">
                  <c:v>2.7779999999998051</c:v>
                </c:pt>
                <c:pt idx="2779">
                  <c:v>2.778999999999805</c:v>
                </c:pt>
                <c:pt idx="2780">
                  <c:v>2.7799999999998048</c:v>
                </c:pt>
                <c:pt idx="2781">
                  <c:v>2.7809999999998047</c:v>
                </c:pt>
                <c:pt idx="2782">
                  <c:v>2.7819999999998046</c:v>
                </c:pt>
                <c:pt idx="2783">
                  <c:v>2.7829999999998045</c:v>
                </c:pt>
                <c:pt idx="2784">
                  <c:v>2.7839999999998044</c:v>
                </c:pt>
                <c:pt idx="2785">
                  <c:v>2.7849999999998043</c:v>
                </c:pt>
                <c:pt idx="2786">
                  <c:v>2.7859999999998042</c:v>
                </c:pt>
                <c:pt idx="2787">
                  <c:v>2.7869999999998041</c:v>
                </c:pt>
                <c:pt idx="2788">
                  <c:v>2.787999999999804</c:v>
                </c:pt>
                <c:pt idx="2789">
                  <c:v>2.7889999999998039</c:v>
                </c:pt>
                <c:pt idx="2790">
                  <c:v>2.7899999999998037</c:v>
                </c:pt>
                <c:pt idx="2791">
                  <c:v>2.7909999999998036</c:v>
                </c:pt>
                <c:pt idx="2792">
                  <c:v>2.7919999999998035</c:v>
                </c:pt>
                <c:pt idx="2793">
                  <c:v>2.7929999999998034</c:v>
                </c:pt>
                <c:pt idx="2794">
                  <c:v>2.7939999999998033</c:v>
                </c:pt>
                <c:pt idx="2795">
                  <c:v>2.7949999999998032</c:v>
                </c:pt>
                <c:pt idx="2796">
                  <c:v>2.7959999999998031</c:v>
                </c:pt>
                <c:pt idx="2797">
                  <c:v>2.796999999999803</c:v>
                </c:pt>
                <c:pt idx="2798">
                  <c:v>2.7979999999998029</c:v>
                </c:pt>
                <c:pt idx="2799">
                  <c:v>2.7989999999998028</c:v>
                </c:pt>
                <c:pt idx="2800">
                  <c:v>2.7999999999998026</c:v>
                </c:pt>
                <c:pt idx="2801">
                  <c:v>2.8009999999998025</c:v>
                </c:pt>
                <c:pt idx="2802">
                  <c:v>2.8019999999998024</c:v>
                </c:pt>
                <c:pt idx="2803">
                  <c:v>2.8029999999998023</c:v>
                </c:pt>
                <c:pt idx="2804">
                  <c:v>2.8039999999998022</c:v>
                </c:pt>
                <c:pt idx="2805">
                  <c:v>2.8049999999998021</c:v>
                </c:pt>
                <c:pt idx="2806">
                  <c:v>2.805999999999802</c:v>
                </c:pt>
                <c:pt idx="2807">
                  <c:v>2.8069999999998019</c:v>
                </c:pt>
                <c:pt idx="2808">
                  <c:v>2.8079999999998018</c:v>
                </c:pt>
                <c:pt idx="2809">
                  <c:v>2.8089999999998017</c:v>
                </c:pt>
                <c:pt idx="2810">
                  <c:v>2.8099999999998015</c:v>
                </c:pt>
                <c:pt idx="2811">
                  <c:v>2.8109999999998014</c:v>
                </c:pt>
                <c:pt idx="2812">
                  <c:v>2.8119999999998013</c:v>
                </c:pt>
                <c:pt idx="2813">
                  <c:v>2.8129999999998012</c:v>
                </c:pt>
                <c:pt idx="2814">
                  <c:v>2.8139999999998011</c:v>
                </c:pt>
                <c:pt idx="2815">
                  <c:v>2.814999999999801</c:v>
                </c:pt>
                <c:pt idx="2816">
                  <c:v>2.8159999999998009</c:v>
                </c:pt>
                <c:pt idx="2817">
                  <c:v>2.8169999999998008</c:v>
                </c:pt>
                <c:pt idx="2818">
                  <c:v>2.8179999999998007</c:v>
                </c:pt>
                <c:pt idx="2819">
                  <c:v>2.8189999999998006</c:v>
                </c:pt>
                <c:pt idx="2820">
                  <c:v>2.8199999999998004</c:v>
                </c:pt>
                <c:pt idx="2821">
                  <c:v>2.8209999999998003</c:v>
                </c:pt>
                <c:pt idx="2822">
                  <c:v>2.8219999999998002</c:v>
                </c:pt>
                <c:pt idx="2823">
                  <c:v>2.8229999999998001</c:v>
                </c:pt>
                <c:pt idx="2824">
                  <c:v>2.8239999999998</c:v>
                </c:pt>
                <c:pt idx="2825">
                  <c:v>2.8249999999997999</c:v>
                </c:pt>
                <c:pt idx="2826">
                  <c:v>2.8259999999997998</c:v>
                </c:pt>
                <c:pt idx="2827">
                  <c:v>2.8269999999997997</c:v>
                </c:pt>
                <c:pt idx="2828">
                  <c:v>2.8279999999997996</c:v>
                </c:pt>
                <c:pt idx="2829">
                  <c:v>2.8289999999997995</c:v>
                </c:pt>
                <c:pt idx="2830">
                  <c:v>2.8299999999997993</c:v>
                </c:pt>
                <c:pt idx="2831">
                  <c:v>2.8309999999997992</c:v>
                </c:pt>
                <c:pt idx="2832">
                  <c:v>2.8319999999997991</c:v>
                </c:pt>
                <c:pt idx="2833">
                  <c:v>2.832999999999799</c:v>
                </c:pt>
                <c:pt idx="2834">
                  <c:v>2.8339999999997989</c:v>
                </c:pt>
                <c:pt idx="2835">
                  <c:v>2.8349999999997988</c:v>
                </c:pt>
                <c:pt idx="2836">
                  <c:v>2.8359999999997987</c:v>
                </c:pt>
                <c:pt idx="2837">
                  <c:v>2.8369999999997986</c:v>
                </c:pt>
                <c:pt idx="2838">
                  <c:v>2.8379999999997985</c:v>
                </c:pt>
                <c:pt idx="2839">
                  <c:v>2.8389999999997984</c:v>
                </c:pt>
                <c:pt idx="2840">
                  <c:v>2.8399999999997982</c:v>
                </c:pt>
                <c:pt idx="2841">
                  <c:v>2.8409999999997981</c:v>
                </c:pt>
                <c:pt idx="2842">
                  <c:v>2.841999999999798</c:v>
                </c:pt>
                <c:pt idx="2843">
                  <c:v>2.8429999999997979</c:v>
                </c:pt>
                <c:pt idx="2844">
                  <c:v>2.8439999999997978</c:v>
                </c:pt>
                <c:pt idx="2845">
                  <c:v>2.8449999999997977</c:v>
                </c:pt>
                <c:pt idx="2846">
                  <c:v>2.8459999999997976</c:v>
                </c:pt>
                <c:pt idx="2847">
                  <c:v>2.8469999999997975</c:v>
                </c:pt>
                <c:pt idx="2848">
                  <c:v>2.8479999999997974</c:v>
                </c:pt>
                <c:pt idx="2849">
                  <c:v>2.8489999999997973</c:v>
                </c:pt>
                <c:pt idx="2850">
                  <c:v>2.8499999999997971</c:v>
                </c:pt>
                <c:pt idx="2851">
                  <c:v>2.850999999999797</c:v>
                </c:pt>
                <c:pt idx="2852">
                  <c:v>2.8519999999997969</c:v>
                </c:pt>
                <c:pt idx="2853">
                  <c:v>2.8529999999997968</c:v>
                </c:pt>
                <c:pt idx="2854">
                  <c:v>2.8539999999997967</c:v>
                </c:pt>
                <c:pt idx="2855">
                  <c:v>2.8549999999997966</c:v>
                </c:pt>
                <c:pt idx="2856">
                  <c:v>2.8559999999997965</c:v>
                </c:pt>
                <c:pt idx="2857">
                  <c:v>2.8569999999997964</c:v>
                </c:pt>
                <c:pt idx="2858">
                  <c:v>2.8579999999997963</c:v>
                </c:pt>
                <c:pt idx="2859">
                  <c:v>2.8589999999997961</c:v>
                </c:pt>
                <c:pt idx="2860">
                  <c:v>2.859999999999796</c:v>
                </c:pt>
                <c:pt idx="2861">
                  <c:v>2.8609999999997959</c:v>
                </c:pt>
                <c:pt idx="2862">
                  <c:v>2.8619999999997958</c:v>
                </c:pt>
                <c:pt idx="2863">
                  <c:v>2.8629999999997957</c:v>
                </c:pt>
                <c:pt idx="2864">
                  <c:v>2.8639999999997956</c:v>
                </c:pt>
                <c:pt idx="2865">
                  <c:v>2.8649999999997955</c:v>
                </c:pt>
                <c:pt idx="2866">
                  <c:v>2.8659999999997954</c:v>
                </c:pt>
                <c:pt idx="2867">
                  <c:v>2.8669999999997953</c:v>
                </c:pt>
                <c:pt idx="2868">
                  <c:v>2.8679999999997952</c:v>
                </c:pt>
                <c:pt idx="2869">
                  <c:v>2.868999999999795</c:v>
                </c:pt>
                <c:pt idx="2870">
                  <c:v>2.8699999999997949</c:v>
                </c:pt>
                <c:pt idx="2871">
                  <c:v>2.8709999999997948</c:v>
                </c:pt>
                <c:pt idx="2872">
                  <c:v>2.8719999999997947</c:v>
                </c:pt>
                <c:pt idx="2873">
                  <c:v>2.8729999999997946</c:v>
                </c:pt>
                <c:pt idx="2874">
                  <c:v>2.8739999999997945</c:v>
                </c:pt>
                <c:pt idx="2875">
                  <c:v>2.8749999999997944</c:v>
                </c:pt>
                <c:pt idx="2876">
                  <c:v>2.8759999999997943</c:v>
                </c:pt>
                <c:pt idx="2877">
                  <c:v>2.8769999999997942</c:v>
                </c:pt>
                <c:pt idx="2878">
                  <c:v>2.8779999999997941</c:v>
                </c:pt>
                <c:pt idx="2879">
                  <c:v>2.8789999999997939</c:v>
                </c:pt>
                <c:pt idx="2880">
                  <c:v>2.8799999999997938</c:v>
                </c:pt>
                <c:pt idx="2881">
                  <c:v>2.8809999999997937</c:v>
                </c:pt>
                <c:pt idx="2882">
                  <c:v>2.8819999999997936</c:v>
                </c:pt>
                <c:pt idx="2883">
                  <c:v>2.8829999999997935</c:v>
                </c:pt>
                <c:pt idx="2884">
                  <c:v>2.8839999999997934</c:v>
                </c:pt>
                <c:pt idx="2885">
                  <c:v>2.8849999999997933</c:v>
                </c:pt>
                <c:pt idx="2886">
                  <c:v>2.8859999999997932</c:v>
                </c:pt>
                <c:pt idx="2887">
                  <c:v>2.8869999999997931</c:v>
                </c:pt>
                <c:pt idx="2888">
                  <c:v>2.887999999999793</c:v>
                </c:pt>
                <c:pt idx="2889">
                  <c:v>2.8889999999997928</c:v>
                </c:pt>
                <c:pt idx="2890">
                  <c:v>2.8899999999997927</c:v>
                </c:pt>
                <c:pt idx="2891">
                  <c:v>2.8909999999997926</c:v>
                </c:pt>
                <c:pt idx="2892">
                  <c:v>2.8919999999997925</c:v>
                </c:pt>
                <c:pt idx="2893">
                  <c:v>2.8929999999997924</c:v>
                </c:pt>
                <c:pt idx="2894">
                  <c:v>2.8939999999997923</c:v>
                </c:pt>
                <c:pt idx="2895">
                  <c:v>2.8949999999997922</c:v>
                </c:pt>
                <c:pt idx="2896">
                  <c:v>2.8959999999997921</c:v>
                </c:pt>
                <c:pt idx="2897">
                  <c:v>2.896999999999792</c:v>
                </c:pt>
                <c:pt idx="2898">
                  <c:v>2.8979999999997919</c:v>
                </c:pt>
                <c:pt idx="2899">
                  <c:v>2.8989999999997917</c:v>
                </c:pt>
                <c:pt idx="2900">
                  <c:v>2.8999999999997916</c:v>
                </c:pt>
                <c:pt idx="2901">
                  <c:v>2.9009999999997915</c:v>
                </c:pt>
                <c:pt idx="2902">
                  <c:v>2.9019999999997914</c:v>
                </c:pt>
                <c:pt idx="2903">
                  <c:v>2.9029999999997913</c:v>
                </c:pt>
                <c:pt idx="2904">
                  <c:v>2.9039999999997912</c:v>
                </c:pt>
                <c:pt idx="2905">
                  <c:v>2.9049999999997911</c:v>
                </c:pt>
                <c:pt idx="2906">
                  <c:v>2.905999999999791</c:v>
                </c:pt>
                <c:pt idx="2907">
                  <c:v>2.9069999999997909</c:v>
                </c:pt>
                <c:pt idx="2908">
                  <c:v>2.9079999999997908</c:v>
                </c:pt>
                <c:pt idx="2909">
                  <c:v>2.9089999999997906</c:v>
                </c:pt>
                <c:pt idx="2910">
                  <c:v>2.9099999999997905</c:v>
                </c:pt>
                <c:pt idx="2911">
                  <c:v>2.9109999999997904</c:v>
                </c:pt>
                <c:pt idx="2912">
                  <c:v>2.9119999999997903</c:v>
                </c:pt>
                <c:pt idx="2913">
                  <c:v>2.9129999999997902</c:v>
                </c:pt>
                <c:pt idx="2914">
                  <c:v>2.9139999999997901</c:v>
                </c:pt>
                <c:pt idx="2915">
                  <c:v>2.91499999999979</c:v>
                </c:pt>
                <c:pt idx="2916">
                  <c:v>2.9159999999997899</c:v>
                </c:pt>
                <c:pt idx="2917">
                  <c:v>2.9169999999997898</c:v>
                </c:pt>
                <c:pt idx="2918">
                  <c:v>2.9179999999997897</c:v>
                </c:pt>
                <c:pt idx="2919">
                  <c:v>2.9189999999997895</c:v>
                </c:pt>
                <c:pt idx="2920">
                  <c:v>2.9199999999997894</c:v>
                </c:pt>
                <c:pt idx="2921">
                  <c:v>2.9209999999997893</c:v>
                </c:pt>
                <c:pt idx="2922">
                  <c:v>2.9219999999997892</c:v>
                </c:pt>
                <c:pt idx="2923">
                  <c:v>2.9229999999997891</c:v>
                </c:pt>
                <c:pt idx="2924">
                  <c:v>2.923999999999789</c:v>
                </c:pt>
                <c:pt idx="2925">
                  <c:v>2.9249999999997889</c:v>
                </c:pt>
                <c:pt idx="2926">
                  <c:v>2.9259999999997888</c:v>
                </c:pt>
                <c:pt idx="2927">
                  <c:v>2.9269999999997887</c:v>
                </c:pt>
                <c:pt idx="2928">
                  <c:v>2.9279999999997885</c:v>
                </c:pt>
                <c:pt idx="2929">
                  <c:v>2.9289999999997884</c:v>
                </c:pt>
                <c:pt idx="2930">
                  <c:v>2.9299999999997883</c:v>
                </c:pt>
                <c:pt idx="2931">
                  <c:v>2.9309999999997882</c:v>
                </c:pt>
                <c:pt idx="2932">
                  <c:v>2.9319999999997881</c:v>
                </c:pt>
                <c:pt idx="2933">
                  <c:v>2.932999999999788</c:v>
                </c:pt>
                <c:pt idx="2934">
                  <c:v>2.9339999999997879</c:v>
                </c:pt>
                <c:pt idx="2935">
                  <c:v>2.9349999999997878</c:v>
                </c:pt>
                <c:pt idx="2936">
                  <c:v>2.9359999999997877</c:v>
                </c:pt>
                <c:pt idx="2937">
                  <c:v>2.9369999999997876</c:v>
                </c:pt>
                <c:pt idx="2938">
                  <c:v>2.9379999999997874</c:v>
                </c:pt>
                <c:pt idx="2939">
                  <c:v>2.9389999999997873</c:v>
                </c:pt>
                <c:pt idx="2940">
                  <c:v>2.9399999999997872</c:v>
                </c:pt>
                <c:pt idx="2941">
                  <c:v>2.9409999999997871</c:v>
                </c:pt>
                <c:pt idx="2942">
                  <c:v>2.941999999999787</c:v>
                </c:pt>
                <c:pt idx="2943">
                  <c:v>2.9429999999997869</c:v>
                </c:pt>
                <c:pt idx="2944">
                  <c:v>2.9439999999997868</c:v>
                </c:pt>
                <c:pt idx="2945">
                  <c:v>2.9449999999997867</c:v>
                </c:pt>
                <c:pt idx="2946">
                  <c:v>2.9459999999997866</c:v>
                </c:pt>
                <c:pt idx="2947">
                  <c:v>2.9469999999997865</c:v>
                </c:pt>
                <c:pt idx="2948">
                  <c:v>2.9479999999997863</c:v>
                </c:pt>
                <c:pt idx="2949">
                  <c:v>2.9489999999997862</c:v>
                </c:pt>
                <c:pt idx="2950">
                  <c:v>2.9499999999997861</c:v>
                </c:pt>
                <c:pt idx="2951">
                  <c:v>2.950999999999786</c:v>
                </c:pt>
                <c:pt idx="2952">
                  <c:v>2.9519999999997859</c:v>
                </c:pt>
                <c:pt idx="2953">
                  <c:v>2.9529999999997858</c:v>
                </c:pt>
                <c:pt idx="2954">
                  <c:v>2.9539999999997857</c:v>
                </c:pt>
                <c:pt idx="2955">
                  <c:v>2.9549999999997856</c:v>
                </c:pt>
                <c:pt idx="2956">
                  <c:v>2.9559999999997855</c:v>
                </c:pt>
                <c:pt idx="2957">
                  <c:v>2.9569999999997854</c:v>
                </c:pt>
                <c:pt idx="2958">
                  <c:v>2.9579999999997852</c:v>
                </c:pt>
                <c:pt idx="2959">
                  <c:v>2.9589999999997851</c:v>
                </c:pt>
                <c:pt idx="2960">
                  <c:v>2.959999999999785</c:v>
                </c:pt>
                <c:pt idx="2961">
                  <c:v>2.9609999999997849</c:v>
                </c:pt>
                <c:pt idx="2962">
                  <c:v>2.9619999999997848</c:v>
                </c:pt>
                <c:pt idx="2963">
                  <c:v>2.9629999999997847</c:v>
                </c:pt>
                <c:pt idx="2964">
                  <c:v>2.9639999999997846</c:v>
                </c:pt>
                <c:pt idx="2965">
                  <c:v>2.9649999999997845</c:v>
                </c:pt>
                <c:pt idx="2966">
                  <c:v>2.9659999999997844</c:v>
                </c:pt>
                <c:pt idx="2967">
                  <c:v>2.9669999999997843</c:v>
                </c:pt>
                <c:pt idx="2968">
                  <c:v>2.9679999999997841</c:v>
                </c:pt>
                <c:pt idx="2969">
                  <c:v>2.968999999999784</c:v>
                </c:pt>
                <c:pt idx="2970">
                  <c:v>2.9699999999997839</c:v>
                </c:pt>
                <c:pt idx="2971">
                  <c:v>2.9709999999997838</c:v>
                </c:pt>
                <c:pt idx="2972">
                  <c:v>2.9719999999997837</c:v>
                </c:pt>
                <c:pt idx="2973">
                  <c:v>2.9729999999997836</c:v>
                </c:pt>
                <c:pt idx="2974">
                  <c:v>2.9739999999997835</c:v>
                </c:pt>
                <c:pt idx="2975">
                  <c:v>2.9749999999997834</c:v>
                </c:pt>
                <c:pt idx="2976">
                  <c:v>2.9759999999997833</c:v>
                </c:pt>
                <c:pt idx="2977">
                  <c:v>2.9769999999997832</c:v>
                </c:pt>
                <c:pt idx="2978">
                  <c:v>2.977999999999783</c:v>
                </c:pt>
                <c:pt idx="2979">
                  <c:v>2.9789999999997829</c:v>
                </c:pt>
                <c:pt idx="2980">
                  <c:v>2.9799999999997828</c:v>
                </c:pt>
                <c:pt idx="2981">
                  <c:v>2.9809999999997827</c:v>
                </c:pt>
                <c:pt idx="2982">
                  <c:v>2.9819999999997826</c:v>
                </c:pt>
                <c:pt idx="2983">
                  <c:v>2.9829999999997825</c:v>
                </c:pt>
                <c:pt idx="2984">
                  <c:v>2.9839999999997824</c:v>
                </c:pt>
                <c:pt idx="2985">
                  <c:v>2.9849999999997823</c:v>
                </c:pt>
                <c:pt idx="2986">
                  <c:v>2.9859999999997822</c:v>
                </c:pt>
                <c:pt idx="2987">
                  <c:v>2.9869999999997821</c:v>
                </c:pt>
                <c:pt idx="2988">
                  <c:v>2.9879999999997819</c:v>
                </c:pt>
                <c:pt idx="2989">
                  <c:v>2.9889999999997818</c:v>
                </c:pt>
                <c:pt idx="2990">
                  <c:v>2.9899999999997817</c:v>
                </c:pt>
                <c:pt idx="2991">
                  <c:v>2.9909999999997816</c:v>
                </c:pt>
                <c:pt idx="2992">
                  <c:v>2.9919999999997815</c:v>
                </c:pt>
                <c:pt idx="2993">
                  <c:v>2.9929999999997814</c:v>
                </c:pt>
                <c:pt idx="2994">
                  <c:v>2.9939999999997813</c:v>
                </c:pt>
                <c:pt idx="2995">
                  <c:v>2.9949999999997812</c:v>
                </c:pt>
                <c:pt idx="2996">
                  <c:v>2.9959999999997811</c:v>
                </c:pt>
                <c:pt idx="2997">
                  <c:v>2.996999999999781</c:v>
                </c:pt>
                <c:pt idx="2998">
                  <c:v>2.9979999999997808</c:v>
                </c:pt>
                <c:pt idx="2999">
                  <c:v>2.9989999999997807</c:v>
                </c:pt>
                <c:pt idx="3000">
                  <c:v>2.9999999999997806</c:v>
                </c:pt>
                <c:pt idx="3001">
                  <c:v>3.0009999999997805</c:v>
                </c:pt>
                <c:pt idx="3002">
                  <c:v>3.0019999999997804</c:v>
                </c:pt>
                <c:pt idx="3003">
                  <c:v>3.0029999999997803</c:v>
                </c:pt>
                <c:pt idx="3004">
                  <c:v>3.0039999999997802</c:v>
                </c:pt>
                <c:pt idx="3005">
                  <c:v>3.0049999999997801</c:v>
                </c:pt>
                <c:pt idx="3006">
                  <c:v>3.00599999999978</c:v>
                </c:pt>
                <c:pt idx="3007">
                  <c:v>3.0069999999997798</c:v>
                </c:pt>
                <c:pt idx="3008">
                  <c:v>3.0079999999997797</c:v>
                </c:pt>
                <c:pt idx="3009">
                  <c:v>3.0089999999997796</c:v>
                </c:pt>
                <c:pt idx="3010">
                  <c:v>3.0099999999997795</c:v>
                </c:pt>
                <c:pt idx="3011">
                  <c:v>3.0109999999997794</c:v>
                </c:pt>
                <c:pt idx="3012">
                  <c:v>3.0119999999997793</c:v>
                </c:pt>
                <c:pt idx="3013">
                  <c:v>3.0129999999997792</c:v>
                </c:pt>
                <c:pt idx="3014">
                  <c:v>3.0139999999997791</c:v>
                </c:pt>
                <c:pt idx="3015">
                  <c:v>3.014999999999779</c:v>
                </c:pt>
                <c:pt idx="3016">
                  <c:v>3.0159999999997789</c:v>
                </c:pt>
                <c:pt idx="3017">
                  <c:v>3.0169999999997787</c:v>
                </c:pt>
                <c:pt idx="3018">
                  <c:v>3.0179999999997786</c:v>
                </c:pt>
                <c:pt idx="3019">
                  <c:v>3.0189999999997785</c:v>
                </c:pt>
                <c:pt idx="3020">
                  <c:v>3.0199999999997784</c:v>
                </c:pt>
                <c:pt idx="3021">
                  <c:v>3.0209999999997783</c:v>
                </c:pt>
                <c:pt idx="3022">
                  <c:v>3.0219999999997782</c:v>
                </c:pt>
                <c:pt idx="3023">
                  <c:v>3.0229999999997781</c:v>
                </c:pt>
                <c:pt idx="3024">
                  <c:v>3.023999999999778</c:v>
                </c:pt>
                <c:pt idx="3025">
                  <c:v>3.0249999999997779</c:v>
                </c:pt>
                <c:pt idx="3026">
                  <c:v>3.0259999999997778</c:v>
                </c:pt>
                <c:pt idx="3027">
                  <c:v>3.0269999999997776</c:v>
                </c:pt>
                <c:pt idx="3028">
                  <c:v>3.0279999999997775</c:v>
                </c:pt>
                <c:pt idx="3029">
                  <c:v>3.0289999999997774</c:v>
                </c:pt>
                <c:pt idx="3030">
                  <c:v>3.0299999999997773</c:v>
                </c:pt>
                <c:pt idx="3031">
                  <c:v>3.0309999999997772</c:v>
                </c:pt>
                <c:pt idx="3032">
                  <c:v>3.0319999999997771</c:v>
                </c:pt>
                <c:pt idx="3033">
                  <c:v>3.032999999999777</c:v>
                </c:pt>
                <c:pt idx="3034">
                  <c:v>3.0339999999997769</c:v>
                </c:pt>
                <c:pt idx="3035">
                  <c:v>3.0349999999997768</c:v>
                </c:pt>
                <c:pt idx="3036">
                  <c:v>3.0359999999997767</c:v>
                </c:pt>
                <c:pt idx="3037">
                  <c:v>3.0369999999997765</c:v>
                </c:pt>
                <c:pt idx="3038">
                  <c:v>3.0379999999997764</c:v>
                </c:pt>
                <c:pt idx="3039">
                  <c:v>3.0389999999997763</c:v>
                </c:pt>
                <c:pt idx="3040">
                  <c:v>3.0399999999997762</c:v>
                </c:pt>
                <c:pt idx="3041">
                  <c:v>3.0409999999997761</c:v>
                </c:pt>
                <c:pt idx="3042">
                  <c:v>3.041999999999776</c:v>
                </c:pt>
                <c:pt idx="3043">
                  <c:v>3.0429999999997759</c:v>
                </c:pt>
                <c:pt idx="3044">
                  <c:v>3.0439999999997758</c:v>
                </c:pt>
                <c:pt idx="3045">
                  <c:v>3.0449999999997757</c:v>
                </c:pt>
                <c:pt idx="3046">
                  <c:v>3.0459999999997756</c:v>
                </c:pt>
                <c:pt idx="3047">
                  <c:v>3.0469999999997754</c:v>
                </c:pt>
                <c:pt idx="3048">
                  <c:v>3.0479999999997753</c:v>
                </c:pt>
                <c:pt idx="3049">
                  <c:v>3.0489999999997752</c:v>
                </c:pt>
                <c:pt idx="3050">
                  <c:v>3.0499999999997751</c:v>
                </c:pt>
                <c:pt idx="3051">
                  <c:v>3.050999999999775</c:v>
                </c:pt>
                <c:pt idx="3052">
                  <c:v>3.0519999999997749</c:v>
                </c:pt>
                <c:pt idx="3053">
                  <c:v>3.0529999999997748</c:v>
                </c:pt>
                <c:pt idx="3054">
                  <c:v>3.0539999999997747</c:v>
                </c:pt>
                <c:pt idx="3055">
                  <c:v>3.0549999999997746</c:v>
                </c:pt>
                <c:pt idx="3056">
                  <c:v>3.0559999999997745</c:v>
                </c:pt>
                <c:pt idx="3057">
                  <c:v>3.0569999999997743</c:v>
                </c:pt>
                <c:pt idx="3058">
                  <c:v>3.0579999999997742</c:v>
                </c:pt>
                <c:pt idx="3059">
                  <c:v>3.0589999999997741</c:v>
                </c:pt>
                <c:pt idx="3060">
                  <c:v>3.059999999999774</c:v>
                </c:pt>
                <c:pt idx="3061">
                  <c:v>3.0609999999997739</c:v>
                </c:pt>
                <c:pt idx="3062">
                  <c:v>3.0619999999997738</c:v>
                </c:pt>
                <c:pt idx="3063">
                  <c:v>3.0629999999997737</c:v>
                </c:pt>
                <c:pt idx="3064">
                  <c:v>3.0639999999997736</c:v>
                </c:pt>
                <c:pt idx="3065">
                  <c:v>3.0649999999997735</c:v>
                </c:pt>
                <c:pt idx="3066">
                  <c:v>3.0659999999997734</c:v>
                </c:pt>
                <c:pt idx="3067">
                  <c:v>3.0669999999997732</c:v>
                </c:pt>
                <c:pt idx="3068">
                  <c:v>3.0679999999997731</c:v>
                </c:pt>
                <c:pt idx="3069">
                  <c:v>3.068999999999773</c:v>
                </c:pt>
                <c:pt idx="3070">
                  <c:v>3.0699999999997729</c:v>
                </c:pt>
                <c:pt idx="3071">
                  <c:v>3.0709999999997728</c:v>
                </c:pt>
                <c:pt idx="3072">
                  <c:v>3.0719999999997727</c:v>
                </c:pt>
                <c:pt idx="3073">
                  <c:v>3.0729999999997726</c:v>
                </c:pt>
                <c:pt idx="3074">
                  <c:v>3.0739999999997725</c:v>
                </c:pt>
                <c:pt idx="3075">
                  <c:v>3.0749999999997724</c:v>
                </c:pt>
                <c:pt idx="3076">
                  <c:v>3.0759999999997722</c:v>
                </c:pt>
                <c:pt idx="3077">
                  <c:v>3.0769999999997721</c:v>
                </c:pt>
                <c:pt idx="3078">
                  <c:v>3.077999999999772</c:v>
                </c:pt>
                <c:pt idx="3079">
                  <c:v>3.0789999999997719</c:v>
                </c:pt>
                <c:pt idx="3080">
                  <c:v>3.0799999999997718</c:v>
                </c:pt>
                <c:pt idx="3081">
                  <c:v>3.0809999999997717</c:v>
                </c:pt>
                <c:pt idx="3082">
                  <c:v>3.0819999999997716</c:v>
                </c:pt>
                <c:pt idx="3083">
                  <c:v>3.0829999999997715</c:v>
                </c:pt>
                <c:pt idx="3084">
                  <c:v>3.0839999999997714</c:v>
                </c:pt>
                <c:pt idx="3085">
                  <c:v>3.0849999999997713</c:v>
                </c:pt>
                <c:pt idx="3086">
                  <c:v>3.0859999999997711</c:v>
                </c:pt>
                <c:pt idx="3087">
                  <c:v>3.086999999999771</c:v>
                </c:pt>
                <c:pt idx="3088">
                  <c:v>3.0879999999997709</c:v>
                </c:pt>
                <c:pt idx="3089">
                  <c:v>3.0889999999997708</c:v>
                </c:pt>
                <c:pt idx="3090">
                  <c:v>3.0899999999997707</c:v>
                </c:pt>
                <c:pt idx="3091">
                  <c:v>3.0909999999997706</c:v>
                </c:pt>
                <c:pt idx="3092">
                  <c:v>3.0919999999997705</c:v>
                </c:pt>
                <c:pt idx="3093">
                  <c:v>3.0929999999997704</c:v>
                </c:pt>
                <c:pt idx="3094">
                  <c:v>3.0939999999997703</c:v>
                </c:pt>
                <c:pt idx="3095">
                  <c:v>3.0949999999997702</c:v>
                </c:pt>
                <c:pt idx="3096">
                  <c:v>3.09599999999977</c:v>
                </c:pt>
                <c:pt idx="3097">
                  <c:v>3.0969999999997699</c:v>
                </c:pt>
                <c:pt idx="3098">
                  <c:v>3.0979999999997698</c:v>
                </c:pt>
                <c:pt idx="3099">
                  <c:v>3.0989999999997697</c:v>
                </c:pt>
                <c:pt idx="3100">
                  <c:v>3.0999999999997696</c:v>
                </c:pt>
                <c:pt idx="3101">
                  <c:v>3.1009999999997695</c:v>
                </c:pt>
                <c:pt idx="3102">
                  <c:v>3.1019999999997694</c:v>
                </c:pt>
                <c:pt idx="3103">
                  <c:v>3.1029999999997693</c:v>
                </c:pt>
                <c:pt idx="3104">
                  <c:v>3.1039999999997692</c:v>
                </c:pt>
                <c:pt idx="3105">
                  <c:v>3.1049999999997691</c:v>
                </c:pt>
                <c:pt idx="3106">
                  <c:v>3.1059999999997689</c:v>
                </c:pt>
                <c:pt idx="3107">
                  <c:v>3.1069999999997688</c:v>
                </c:pt>
                <c:pt idx="3108">
                  <c:v>3.1079999999997687</c:v>
                </c:pt>
                <c:pt idx="3109">
                  <c:v>3.1089999999997686</c:v>
                </c:pt>
                <c:pt idx="3110">
                  <c:v>3.1099999999997685</c:v>
                </c:pt>
                <c:pt idx="3111">
                  <c:v>3.1109999999997684</c:v>
                </c:pt>
                <c:pt idx="3112">
                  <c:v>3.1119999999997683</c:v>
                </c:pt>
                <c:pt idx="3113">
                  <c:v>3.1129999999997682</c:v>
                </c:pt>
                <c:pt idx="3114">
                  <c:v>3.1139999999997681</c:v>
                </c:pt>
                <c:pt idx="3115">
                  <c:v>3.114999999999768</c:v>
                </c:pt>
                <c:pt idx="3116">
                  <c:v>3.1159999999997678</c:v>
                </c:pt>
                <c:pt idx="3117">
                  <c:v>3.1169999999997677</c:v>
                </c:pt>
                <c:pt idx="3118">
                  <c:v>3.1179999999997676</c:v>
                </c:pt>
                <c:pt idx="3119">
                  <c:v>3.1189999999997675</c:v>
                </c:pt>
                <c:pt idx="3120">
                  <c:v>3.1199999999997674</c:v>
                </c:pt>
                <c:pt idx="3121">
                  <c:v>3.1209999999997673</c:v>
                </c:pt>
                <c:pt idx="3122">
                  <c:v>3.1219999999997672</c:v>
                </c:pt>
                <c:pt idx="3123">
                  <c:v>3.1229999999997671</c:v>
                </c:pt>
                <c:pt idx="3124">
                  <c:v>3.123999999999767</c:v>
                </c:pt>
                <c:pt idx="3125">
                  <c:v>3.1249999999997669</c:v>
                </c:pt>
                <c:pt idx="3126">
                  <c:v>3.1259999999997667</c:v>
                </c:pt>
                <c:pt idx="3127">
                  <c:v>3.1269999999997666</c:v>
                </c:pt>
                <c:pt idx="3128">
                  <c:v>3.1279999999997665</c:v>
                </c:pt>
                <c:pt idx="3129">
                  <c:v>3.1289999999997664</c:v>
                </c:pt>
                <c:pt idx="3130">
                  <c:v>3.1299999999997663</c:v>
                </c:pt>
                <c:pt idx="3131">
                  <c:v>3.1309999999997662</c:v>
                </c:pt>
                <c:pt idx="3132">
                  <c:v>3.1319999999997661</c:v>
                </c:pt>
                <c:pt idx="3133">
                  <c:v>3.132999999999766</c:v>
                </c:pt>
                <c:pt idx="3134">
                  <c:v>3.1339999999997659</c:v>
                </c:pt>
                <c:pt idx="3135">
                  <c:v>3.1349999999997658</c:v>
                </c:pt>
                <c:pt idx="3136">
                  <c:v>3.1359999999997656</c:v>
                </c:pt>
                <c:pt idx="3137">
                  <c:v>3.1369999999997655</c:v>
                </c:pt>
                <c:pt idx="3138">
                  <c:v>3.1379999999997654</c:v>
                </c:pt>
                <c:pt idx="3139">
                  <c:v>3.1389999999997653</c:v>
                </c:pt>
                <c:pt idx="3140">
                  <c:v>3.1399999999997652</c:v>
                </c:pt>
                <c:pt idx="3141">
                  <c:v>3.1409999999997651</c:v>
                </c:pt>
                <c:pt idx="3142">
                  <c:v>3.141999999999765</c:v>
                </c:pt>
                <c:pt idx="3143">
                  <c:v>3.1429999999997649</c:v>
                </c:pt>
                <c:pt idx="3144">
                  <c:v>3.1439999999997648</c:v>
                </c:pt>
                <c:pt idx="3145">
                  <c:v>3.1449999999997647</c:v>
                </c:pt>
                <c:pt idx="3146">
                  <c:v>3.1459999999997645</c:v>
                </c:pt>
                <c:pt idx="3147">
                  <c:v>3.1469999999997644</c:v>
                </c:pt>
                <c:pt idx="3148">
                  <c:v>3.1479999999997643</c:v>
                </c:pt>
                <c:pt idx="3149">
                  <c:v>3.1489999999997642</c:v>
                </c:pt>
                <c:pt idx="3150">
                  <c:v>3.1499999999997641</c:v>
                </c:pt>
                <c:pt idx="3151">
                  <c:v>3.150999999999764</c:v>
                </c:pt>
                <c:pt idx="3152">
                  <c:v>3.1519999999997639</c:v>
                </c:pt>
                <c:pt idx="3153">
                  <c:v>3.1529999999997638</c:v>
                </c:pt>
                <c:pt idx="3154">
                  <c:v>3.1539999999997637</c:v>
                </c:pt>
                <c:pt idx="3155">
                  <c:v>3.1549999999997635</c:v>
                </c:pt>
                <c:pt idx="3156">
                  <c:v>3.1559999999997634</c:v>
                </c:pt>
                <c:pt idx="3157">
                  <c:v>3.1569999999997633</c:v>
                </c:pt>
                <c:pt idx="3158">
                  <c:v>3.1579999999997632</c:v>
                </c:pt>
                <c:pt idx="3159">
                  <c:v>3.1589999999997631</c:v>
                </c:pt>
                <c:pt idx="3160">
                  <c:v>3.159999999999763</c:v>
                </c:pt>
                <c:pt idx="3161">
                  <c:v>3.1609999999997629</c:v>
                </c:pt>
                <c:pt idx="3162">
                  <c:v>3.1619999999997628</c:v>
                </c:pt>
                <c:pt idx="3163">
                  <c:v>3.1629999999997627</c:v>
                </c:pt>
                <c:pt idx="3164">
                  <c:v>3.1639999999997626</c:v>
                </c:pt>
                <c:pt idx="3165">
                  <c:v>3.1649999999997624</c:v>
                </c:pt>
                <c:pt idx="3166">
                  <c:v>3.1659999999997623</c:v>
                </c:pt>
                <c:pt idx="3167">
                  <c:v>3.1669999999997622</c:v>
                </c:pt>
                <c:pt idx="3168">
                  <c:v>3.1679999999997621</c:v>
                </c:pt>
                <c:pt idx="3169">
                  <c:v>3.168999999999762</c:v>
                </c:pt>
                <c:pt idx="3170">
                  <c:v>3.1699999999997619</c:v>
                </c:pt>
                <c:pt idx="3171">
                  <c:v>3.1709999999997618</c:v>
                </c:pt>
                <c:pt idx="3172">
                  <c:v>3.1719999999997617</c:v>
                </c:pt>
                <c:pt idx="3173">
                  <c:v>3.1729999999997616</c:v>
                </c:pt>
                <c:pt idx="3174">
                  <c:v>3.1739999999997615</c:v>
                </c:pt>
                <c:pt idx="3175">
                  <c:v>3.1749999999997613</c:v>
                </c:pt>
                <c:pt idx="3176">
                  <c:v>3.1759999999997612</c:v>
                </c:pt>
                <c:pt idx="3177">
                  <c:v>3.1769999999997611</c:v>
                </c:pt>
                <c:pt idx="3178">
                  <c:v>3.177999999999761</c:v>
                </c:pt>
                <c:pt idx="3179">
                  <c:v>3.1789999999997609</c:v>
                </c:pt>
                <c:pt idx="3180">
                  <c:v>3.1799999999997608</c:v>
                </c:pt>
                <c:pt idx="3181">
                  <c:v>3.1809999999997607</c:v>
                </c:pt>
                <c:pt idx="3182">
                  <c:v>3.1819999999997606</c:v>
                </c:pt>
                <c:pt idx="3183">
                  <c:v>3.1829999999997605</c:v>
                </c:pt>
                <c:pt idx="3184">
                  <c:v>3.1839999999997604</c:v>
                </c:pt>
                <c:pt idx="3185">
                  <c:v>3.1849999999997602</c:v>
                </c:pt>
                <c:pt idx="3186">
                  <c:v>3.1859999999997601</c:v>
                </c:pt>
                <c:pt idx="3187">
                  <c:v>3.18699999999976</c:v>
                </c:pt>
                <c:pt idx="3188">
                  <c:v>3.1879999999997599</c:v>
                </c:pt>
                <c:pt idx="3189">
                  <c:v>3.1889999999997598</c:v>
                </c:pt>
                <c:pt idx="3190">
                  <c:v>3.1899999999997597</c:v>
                </c:pt>
                <c:pt idx="3191">
                  <c:v>3.1909999999997596</c:v>
                </c:pt>
                <c:pt idx="3192">
                  <c:v>3.1919999999997595</c:v>
                </c:pt>
                <c:pt idx="3193">
                  <c:v>3.1929999999997594</c:v>
                </c:pt>
                <c:pt idx="3194">
                  <c:v>3.1939999999997593</c:v>
                </c:pt>
                <c:pt idx="3195">
                  <c:v>3.1949999999997591</c:v>
                </c:pt>
                <c:pt idx="3196">
                  <c:v>3.195999999999759</c:v>
                </c:pt>
                <c:pt idx="3197">
                  <c:v>3.1969999999997589</c:v>
                </c:pt>
                <c:pt idx="3198">
                  <c:v>3.1979999999997588</c:v>
                </c:pt>
                <c:pt idx="3199">
                  <c:v>3.1989999999997587</c:v>
                </c:pt>
                <c:pt idx="3200">
                  <c:v>3.1999999999997586</c:v>
                </c:pt>
                <c:pt idx="3201">
                  <c:v>3.2009999999997585</c:v>
                </c:pt>
                <c:pt idx="3202">
                  <c:v>3.2019999999997584</c:v>
                </c:pt>
                <c:pt idx="3203">
                  <c:v>3.2029999999997583</c:v>
                </c:pt>
                <c:pt idx="3204">
                  <c:v>3.2039999999997582</c:v>
                </c:pt>
                <c:pt idx="3205">
                  <c:v>3.204999999999758</c:v>
                </c:pt>
                <c:pt idx="3206">
                  <c:v>3.2059999999997579</c:v>
                </c:pt>
                <c:pt idx="3207">
                  <c:v>3.2069999999997578</c:v>
                </c:pt>
                <c:pt idx="3208">
                  <c:v>3.2079999999997577</c:v>
                </c:pt>
                <c:pt idx="3209">
                  <c:v>3.2089999999997576</c:v>
                </c:pt>
                <c:pt idx="3210">
                  <c:v>3.2099999999997575</c:v>
                </c:pt>
                <c:pt idx="3211">
                  <c:v>3.2109999999997574</c:v>
                </c:pt>
                <c:pt idx="3212">
                  <c:v>3.2119999999997573</c:v>
                </c:pt>
                <c:pt idx="3213">
                  <c:v>3.2129999999997572</c:v>
                </c:pt>
                <c:pt idx="3214">
                  <c:v>3.2139999999997571</c:v>
                </c:pt>
                <c:pt idx="3215">
                  <c:v>3.2149999999997569</c:v>
                </c:pt>
                <c:pt idx="3216">
                  <c:v>3.2159999999997568</c:v>
                </c:pt>
                <c:pt idx="3217">
                  <c:v>3.2169999999997567</c:v>
                </c:pt>
                <c:pt idx="3218">
                  <c:v>3.2179999999997566</c:v>
                </c:pt>
                <c:pt idx="3219">
                  <c:v>3.2189999999997565</c:v>
                </c:pt>
                <c:pt idx="3220">
                  <c:v>3.2199999999997564</c:v>
                </c:pt>
                <c:pt idx="3221">
                  <c:v>3.2209999999997563</c:v>
                </c:pt>
                <c:pt idx="3222">
                  <c:v>3.2219999999997562</c:v>
                </c:pt>
                <c:pt idx="3223">
                  <c:v>3.2229999999997561</c:v>
                </c:pt>
                <c:pt idx="3224">
                  <c:v>3.2239999999997559</c:v>
                </c:pt>
                <c:pt idx="3225">
                  <c:v>3.2249999999997558</c:v>
                </c:pt>
                <c:pt idx="3226">
                  <c:v>3.2259999999997557</c:v>
                </c:pt>
                <c:pt idx="3227">
                  <c:v>3.2269999999997556</c:v>
                </c:pt>
                <c:pt idx="3228">
                  <c:v>3.2279999999997555</c:v>
                </c:pt>
                <c:pt idx="3229">
                  <c:v>3.2289999999997554</c:v>
                </c:pt>
                <c:pt idx="3230">
                  <c:v>3.2299999999997553</c:v>
                </c:pt>
                <c:pt idx="3231">
                  <c:v>3.2309999999997552</c:v>
                </c:pt>
                <c:pt idx="3232">
                  <c:v>3.2319999999997551</c:v>
                </c:pt>
                <c:pt idx="3233">
                  <c:v>3.232999999999755</c:v>
                </c:pt>
                <c:pt idx="3234">
                  <c:v>3.2339999999997548</c:v>
                </c:pt>
                <c:pt idx="3235">
                  <c:v>3.2349999999997547</c:v>
                </c:pt>
                <c:pt idx="3236">
                  <c:v>3.2359999999997546</c:v>
                </c:pt>
                <c:pt idx="3237">
                  <c:v>3.2369999999997545</c:v>
                </c:pt>
                <c:pt idx="3238">
                  <c:v>3.2379999999997544</c:v>
                </c:pt>
                <c:pt idx="3239">
                  <c:v>3.2389999999997543</c:v>
                </c:pt>
                <c:pt idx="3240">
                  <c:v>3.2399999999997542</c:v>
                </c:pt>
                <c:pt idx="3241">
                  <c:v>3.2409999999997541</c:v>
                </c:pt>
                <c:pt idx="3242">
                  <c:v>3.241999999999754</c:v>
                </c:pt>
                <c:pt idx="3243">
                  <c:v>3.2429999999997539</c:v>
                </c:pt>
                <c:pt idx="3244">
                  <c:v>3.2439999999997537</c:v>
                </c:pt>
                <c:pt idx="3245">
                  <c:v>3.2449999999997536</c:v>
                </c:pt>
                <c:pt idx="3246">
                  <c:v>3.2459999999997535</c:v>
                </c:pt>
                <c:pt idx="3247">
                  <c:v>3.2469999999997534</c:v>
                </c:pt>
                <c:pt idx="3248">
                  <c:v>3.2479999999997533</c:v>
                </c:pt>
                <c:pt idx="3249">
                  <c:v>3.2489999999997532</c:v>
                </c:pt>
                <c:pt idx="3250">
                  <c:v>3.2499999999997531</c:v>
                </c:pt>
                <c:pt idx="3251">
                  <c:v>3.250999999999753</c:v>
                </c:pt>
                <c:pt idx="3252">
                  <c:v>3.2519999999997529</c:v>
                </c:pt>
                <c:pt idx="3253">
                  <c:v>3.2529999999997528</c:v>
                </c:pt>
                <c:pt idx="3254">
                  <c:v>3.2539999999997526</c:v>
                </c:pt>
                <c:pt idx="3255">
                  <c:v>3.2549999999997525</c:v>
                </c:pt>
                <c:pt idx="3256">
                  <c:v>3.2559999999997524</c:v>
                </c:pt>
                <c:pt idx="3257">
                  <c:v>3.2569999999997523</c:v>
                </c:pt>
                <c:pt idx="3258">
                  <c:v>3.2579999999997522</c:v>
                </c:pt>
                <c:pt idx="3259">
                  <c:v>3.2589999999997521</c:v>
                </c:pt>
                <c:pt idx="3260">
                  <c:v>3.259999999999752</c:v>
                </c:pt>
                <c:pt idx="3261">
                  <c:v>3.2609999999997519</c:v>
                </c:pt>
                <c:pt idx="3262">
                  <c:v>3.2619999999997518</c:v>
                </c:pt>
                <c:pt idx="3263">
                  <c:v>3.2629999999997517</c:v>
                </c:pt>
                <c:pt idx="3264">
                  <c:v>3.2639999999997515</c:v>
                </c:pt>
                <c:pt idx="3265">
                  <c:v>3.2649999999997514</c:v>
                </c:pt>
                <c:pt idx="3266">
                  <c:v>3.2659999999997513</c:v>
                </c:pt>
                <c:pt idx="3267">
                  <c:v>3.2669999999997512</c:v>
                </c:pt>
                <c:pt idx="3268">
                  <c:v>3.2679999999997511</c:v>
                </c:pt>
                <c:pt idx="3269">
                  <c:v>3.268999999999751</c:v>
                </c:pt>
                <c:pt idx="3270">
                  <c:v>3.2699999999997509</c:v>
                </c:pt>
                <c:pt idx="3271">
                  <c:v>3.2709999999997508</c:v>
                </c:pt>
                <c:pt idx="3272">
                  <c:v>3.2719999999997507</c:v>
                </c:pt>
                <c:pt idx="3273">
                  <c:v>3.2729999999997506</c:v>
                </c:pt>
                <c:pt idx="3274">
                  <c:v>3.2739999999997504</c:v>
                </c:pt>
                <c:pt idx="3275">
                  <c:v>3.2749999999997503</c:v>
                </c:pt>
                <c:pt idx="3276">
                  <c:v>3.2759999999997502</c:v>
                </c:pt>
                <c:pt idx="3277">
                  <c:v>3.2769999999997501</c:v>
                </c:pt>
                <c:pt idx="3278">
                  <c:v>3.27799999999975</c:v>
                </c:pt>
                <c:pt idx="3279">
                  <c:v>3.2789999999997499</c:v>
                </c:pt>
                <c:pt idx="3280">
                  <c:v>3.2799999999997498</c:v>
                </c:pt>
                <c:pt idx="3281">
                  <c:v>3.2809999999997497</c:v>
                </c:pt>
                <c:pt idx="3282">
                  <c:v>3.2819999999997496</c:v>
                </c:pt>
                <c:pt idx="3283">
                  <c:v>3.2829999999997495</c:v>
                </c:pt>
                <c:pt idx="3284">
                  <c:v>3.2839999999997493</c:v>
                </c:pt>
                <c:pt idx="3285">
                  <c:v>3.2849999999997492</c:v>
                </c:pt>
                <c:pt idx="3286">
                  <c:v>3.2859999999997491</c:v>
                </c:pt>
                <c:pt idx="3287">
                  <c:v>3.286999999999749</c:v>
                </c:pt>
                <c:pt idx="3288">
                  <c:v>3.2879999999997489</c:v>
                </c:pt>
                <c:pt idx="3289">
                  <c:v>3.2889999999997488</c:v>
                </c:pt>
                <c:pt idx="3290">
                  <c:v>3.2899999999997487</c:v>
                </c:pt>
                <c:pt idx="3291">
                  <c:v>3.2909999999997486</c:v>
                </c:pt>
                <c:pt idx="3292">
                  <c:v>3.2919999999997485</c:v>
                </c:pt>
                <c:pt idx="3293">
                  <c:v>3.2929999999997484</c:v>
                </c:pt>
                <c:pt idx="3294">
                  <c:v>3.2939999999997482</c:v>
                </c:pt>
                <c:pt idx="3295">
                  <c:v>3.2949999999997481</c:v>
                </c:pt>
                <c:pt idx="3296">
                  <c:v>3.295999999999748</c:v>
                </c:pt>
                <c:pt idx="3297">
                  <c:v>3.2969999999997479</c:v>
                </c:pt>
                <c:pt idx="3298">
                  <c:v>3.2979999999997478</c:v>
                </c:pt>
                <c:pt idx="3299">
                  <c:v>3.2989999999997477</c:v>
                </c:pt>
                <c:pt idx="3300">
                  <c:v>3.2999999999997476</c:v>
                </c:pt>
                <c:pt idx="3301">
                  <c:v>3.3009999999997475</c:v>
                </c:pt>
                <c:pt idx="3302">
                  <c:v>3.3019999999997474</c:v>
                </c:pt>
                <c:pt idx="3303">
                  <c:v>3.3029999999997472</c:v>
                </c:pt>
                <c:pt idx="3304">
                  <c:v>3.3039999999997471</c:v>
                </c:pt>
                <c:pt idx="3305">
                  <c:v>3.304999999999747</c:v>
                </c:pt>
                <c:pt idx="3306">
                  <c:v>3.3059999999997469</c:v>
                </c:pt>
                <c:pt idx="3307">
                  <c:v>3.3069999999997468</c:v>
                </c:pt>
                <c:pt idx="3308">
                  <c:v>3.3079999999997467</c:v>
                </c:pt>
                <c:pt idx="3309">
                  <c:v>3.3089999999997466</c:v>
                </c:pt>
                <c:pt idx="3310">
                  <c:v>3.3099999999997465</c:v>
                </c:pt>
                <c:pt idx="3311">
                  <c:v>3.3109999999997464</c:v>
                </c:pt>
                <c:pt idx="3312">
                  <c:v>3.3119999999997463</c:v>
                </c:pt>
                <c:pt idx="3313">
                  <c:v>3.3129999999997461</c:v>
                </c:pt>
                <c:pt idx="3314">
                  <c:v>3.313999999999746</c:v>
                </c:pt>
                <c:pt idx="3315">
                  <c:v>3.3149999999997459</c:v>
                </c:pt>
                <c:pt idx="3316">
                  <c:v>3.3159999999997458</c:v>
                </c:pt>
                <c:pt idx="3317">
                  <c:v>3.3169999999997457</c:v>
                </c:pt>
                <c:pt idx="3318">
                  <c:v>3.3179999999997456</c:v>
                </c:pt>
                <c:pt idx="3319">
                  <c:v>3.3189999999997455</c:v>
                </c:pt>
                <c:pt idx="3320">
                  <c:v>3.3199999999997454</c:v>
                </c:pt>
                <c:pt idx="3321">
                  <c:v>3.3209999999997453</c:v>
                </c:pt>
                <c:pt idx="3322">
                  <c:v>3.3219999999997452</c:v>
                </c:pt>
                <c:pt idx="3323">
                  <c:v>3.322999999999745</c:v>
                </c:pt>
                <c:pt idx="3324">
                  <c:v>3.3239999999997449</c:v>
                </c:pt>
                <c:pt idx="3325">
                  <c:v>3.3249999999997448</c:v>
                </c:pt>
                <c:pt idx="3326">
                  <c:v>3.3259999999997447</c:v>
                </c:pt>
                <c:pt idx="3327">
                  <c:v>3.3269999999997446</c:v>
                </c:pt>
                <c:pt idx="3328">
                  <c:v>3.3279999999997445</c:v>
                </c:pt>
                <c:pt idx="3329">
                  <c:v>3.3289999999997444</c:v>
                </c:pt>
                <c:pt idx="3330">
                  <c:v>3.3299999999997443</c:v>
                </c:pt>
                <c:pt idx="3331">
                  <c:v>3.3309999999997442</c:v>
                </c:pt>
                <c:pt idx="3332">
                  <c:v>3.3319999999997441</c:v>
                </c:pt>
                <c:pt idx="3333">
                  <c:v>3.3329999999997439</c:v>
                </c:pt>
                <c:pt idx="3334">
                  <c:v>3.3339999999997438</c:v>
                </c:pt>
                <c:pt idx="3335">
                  <c:v>3.3349999999997437</c:v>
                </c:pt>
                <c:pt idx="3336">
                  <c:v>3.3359999999997436</c:v>
                </c:pt>
                <c:pt idx="3337">
                  <c:v>3.3369999999997435</c:v>
                </c:pt>
                <c:pt idx="3338">
                  <c:v>3.3379999999997434</c:v>
                </c:pt>
                <c:pt idx="3339">
                  <c:v>3.3389999999997433</c:v>
                </c:pt>
                <c:pt idx="3340">
                  <c:v>3.3399999999997432</c:v>
                </c:pt>
                <c:pt idx="3341">
                  <c:v>3.3409999999997431</c:v>
                </c:pt>
                <c:pt idx="3342">
                  <c:v>3.341999999999743</c:v>
                </c:pt>
                <c:pt idx="3343">
                  <c:v>3.3429999999997428</c:v>
                </c:pt>
                <c:pt idx="3344">
                  <c:v>3.3439999999997427</c:v>
                </c:pt>
                <c:pt idx="3345">
                  <c:v>3.3449999999997426</c:v>
                </c:pt>
                <c:pt idx="3346">
                  <c:v>3.3459999999997425</c:v>
                </c:pt>
                <c:pt idx="3347">
                  <c:v>3.3469999999997424</c:v>
                </c:pt>
                <c:pt idx="3348">
                  <c:v>3.3479999999997423</c:v>
                </c:pt>
                <c:pt idx="3349">
                  <c:v>3.3489999999997422</c:v>
                </c:pt>
                <c:pt idx="3350">
                  <c:v>3.3499999999997421</c:v>
                </c:pt>
                <c:pt idx="3351">
                  <c:v>3.350999999999742</c:v>
                </c:pt>
                <c:pt idx="3352">
                  <c:v>3.3519999999997419</c:v>
                </c:pt>
                <c:pt idx="3353">
                  <c:v>3.3529999999997417</c:v>
                </c:pt>
                <c:pt idx="3354">
                  <c:v>3.3539999999997416</c:v>
                </c:pt>
                <c:pt idx="3355">
                  <c:v>3.3549999999997415</c:v>
                </c:pt>
                <c:pt idx="3356">
                  <c:v>3.3559999999997414</c:v>
                </c:pt>
                <c:pt idx="3357">
                  <c:v>3.3569999999997413</c:v>
                </c:pt>
                <c:pt idx="3358">
                  <c:v>3.3579999999997412</c:v>
                </c:pt>
                <c:pt idx="3359">
                  <c:v>3.3589999999997411</c:v>
                </c:pt>
                <c:pt idx="3360">
                  <c:v>3.359999999999741</c:v>
                </c:pt>
                <c:pt idx="3361">
                  <c:v>3.3609999999997409</c:v>
                </c:pt>
                <c:pt idx="3362">
                  <c:v>3.3619999999997408</c:v>
                </c:pt>
                <c:pt idx="3363">
                  <c:v>3.3629999999997406</c:v>
                </c:pt>
                <c:pt idx="3364">
                  <c:v>3.3639999999997405</c:v>
                </c:pt>
                <c:pt idx="3365">
                  <c:v>3.3649999999997404</c:v>
                </c:pt>
                <c:pt idx="3366">
                  <c:v>3.3659999999997403</c:v>
                </c:pt>
                <c:pt idx="3367">
                  <c:v>3.3669999999997402</c:v>
                </c:pt>
                <c:pt idx="3368">
                  <c:v>3.3679999999997401</c:v>
                </c:pt>
                <c:pt idx="3369">
                  <c:v>3.36899999999974</c:v>
                </c:pt>
                <c:pt idx="3370">
                  <c:v>3.3699999999997399</c:v>
                </c:pt>
                <c:pt idx="3371">
                  <c:v>3.3709999999997398</c:v>
                </c:pt>
                <c:pt idx="3372">
                  <c:v>3.3719999999997397</c:v>
                </c:pt>
                <c:pt idx="3373">
                  <c:v>3.3729999999997395</c:v>
                </c:pt>
                <c:pt idx="3374">
                  <c:v>3.3739999999997394</c:v>
                </c:pt>
                <c:pt idx="3375">
                  <c:v>3.3749999999997393</c:v>
                </c:pt>
                <c:pt idx="3376">
                  <c:v>3.3759999999997392</c:v>
                </c:pt>
                <c:pt idx="3377">
                  <c:v>3.3769999999997391</c:v>
                </c:pt>
                <c:pt idx="3378">
                  <c:v>3.377999999999739</c:v>
                </c:pt>
                <c:pt idx="3379">
                  <c:v>3.3789999999997389</c:v>
                </c:pt>
                <c:pt idx="3380">
                  <c:v>3.3799999999997388</c:v>
                </c:pt>
                <c:pt idx="3381">
                  <c:v>3.3809999999997387</c:v>
                </c:pt>
                <c:pt idx="3382">
                  <c:v>3.3819999999997385</c:v>
                </c:pt>
                <c:pt idx="3383">
                  <c:v>3.3829999999997384</c:v>
                </c:pt>
                <c:pt idx="3384">
                  <c:v>3.3839999999997383</c:v>
                </c:pt>
                <c:pt idx="3385">
                  <c:v>3.3849999999997382</c:v>
                </c:pt>
                <c:pt idx="3386">
                  <c:v>3.3859999999997381</c:v>
                </c:pt>
                <c:pt idx="3387">
                  <c:v>3.386999999999738</c:v>
                </c:pt>
                <c:pt idx="3388">
                  <c:v>3.3879999999997379</c:v>
                </c:pt>
                <c:pt idx="3389">
                  <c:v>3.3889999999997378</c:v>
                </c:pt>
                <c:pt idx="3390">
                  <c:v>3.3899999999997377</c:v>
                </c:pt>
                <c:pt idx="3391">
                  <c:v>3.3909999999997376</c:v>
                </c:pt>
                <c:pt idx="3392">
                  <c:v>3.3919999999997374</c:v>
                </c:pt>
                <c:pt idx="3393">
                  <c:v>3.3929999999997373</c:v>
                </c:pt>
                <c:pt idx="3394">
                  <c:v>3.3939999999997372</c:v>
                </c:pt>
                <c:pt idx="3395">
                  <c:v>3.3949999999997371</c:v>
                </c:pt>
                <c:pt idx="3396">
                  <c:v>3.395999999999737</c:v>
                </c:pt>
                <c:pt idx="3397">
                  <c:v>3.3969999999997369</c:v>
                </c:pt>
                <c:pt idx="3398">
                  <c:v>3.3979999999997368</c:v>
                </c:pt>
                <c:pt idx="3399">
                  <c:v>3.3989999999997367</c:v>
                </c:pt>
                <c:pt idx="3400">
                  <c:v>3.3999999999997366</c:v>
                </c:pt>
                <c:pt idx="3401">
                  <c:v>3.4009999999997365</c:v>
                </c:pt>
                <c:pt idx="3402">
                  <c:v>3.4019999999997363</c:v>
                </c:pt>
                <c:pt idx="3403">
                  <c:v>3.4029999999997362</c:v>
                </c:pt>
                <c:pt idx="3404">
                  <c:v>3.4039999999997361</c:v>
                </c:pt>
                <c:pt idx="3405">
                  <c:v>3.404999999999736</c:v>
                </c:pt>
                <c:pt idx="3406">
                  <c:v>3.4059999999997359</c:v>
                </c:pt>
                <c:pt idx="3407">
                  <c:v>3.4069999999997358</c:v>
                </c:pt>
                <c:pt idx="3408">
                  <c:v>3.4079999999997357</c:v>
                </c:pt>
                <c:pt idx="3409">
                  <c:v>3.4089999999997356</c:v>
                </c:pt>
                <c:pt idx="3410">
                  <c:v>3.4099999999997355</c:v>
                </c:pt>
                <c:pt idx="3411">
                  <c:v>3.4109999999997354</c:v>
                </c:pt>
                <c:pt idx="3412">
                  <c:v>3.4119999999997352</c:v>
                </c:pt>
                <c:pt idx="3413">
                  <c:v>3.4129999999997351</c:v>
                </c:pt>
                <c:pt idx="3414">
                  <c:v>3.413999999999735</c:v>
                </c:pt>
                <c:pt idx="3415">
                  <c:v>3.4149999999997349</c:v>
                </c:pt>
                <c:pt idx="3416">
                  <c:v>3.4159999999997348</c:v>
                </c:pt>
                <c:pt idx="3417">
                  <c:v>3.4169999999997347</c:v>
                </c:pt>
                <c:pt idx="3418">
                  <c:v>3.4179999999997346</c:v>
                </c:pt>
                <c:pt idx="3419">
                  <c:v>3.4189999999997345</c:v>
                </c:pt>
                <c:pt idx="3420">
                  <c:v>3.4199999999997344</c:v>
                </c:pt>
                <c:pt idx="3421">
                  <c:v>3.4209999999997343</c:v>
                </c:pt>
                <c:pt idx="3422">
                  <c:v>3.4219999999997341</c:v>
                </c:pt>
                <c:pt idx="3423">
                  <c:v>3.422999999999734</c:v>
                </c:pt>
                <c:pt idx="3424">
                  <c:v>3.4239999999997339</c:v>
                </c:pt>
                <c:pt idx="3425">
                  <c:v>3.4249999999997338</c:v>
                </c:pt>
                <c:pt idx="3426">
                  <c:v>3.4259999999997337</c:v>
                </c:pt>
                <c:pt idx="3427">
                  <c:v>3.4269999999997336</c:v>
                </c:pt>
                <c:pt idx="3428">
                  <c:v>3.4279999999997335</c:v>
                </c:pt>
                <c:pt idx="3429">
                  <c:v>3.4289999999997334</c:v>
                </c:pt>
                <c:pt idx="3430">
                  <c:v>3.4299999999997333</c:v>
                </c:pt>
                <c:pt idx="3431">
                  <c:v>3.4309999999997332</c:v>
                </c:pt>
                <c:pt idx="3432">
                  <c:v>3.431999999999733</c:v>
                </c:pt>
                <c:pt idx="3433">
                  <c:v>3.4329999999997329</c:v>
                </c:pt>
                <c:pt idx="3434">
                  <c:v>3.4339999999997328</c:v>
                </c:pt>
                <c:pt idx="3435">
                  <c:v>3.4349999999997327</c:v>
                </c:pt>
                <c:pt idx="3436">
                  <c:v>3.4359999999997326</c:v>
                </c:pt>
                <c:pt idx="3437">
                  <c:v>3.4369999999997325</c:v>
                </c:pt>
                <c:pt idx="3438">
                  <c:v>3.4379999999997324</c:v>
                </c:pt>
                <c:pt idx="3439">
                  <c:v>3.4389999999997323</c:v>
                </c:pt>
                <c:pt idx="3440">
                  <c:v>3.4399999999997322</c:v>
                </c:pt>
                <c:pt idx="3441">
                  <c:v>3.4409999999997321</c:v>
                </c:pt>
                <c:pt idx="3442">
                  <c:v>3.4419999999997319</c:v>
                </c:pt>
                <c:pt idx="3443">
                  <c:v>3.4429999999997318</c:v>
                </c:pt>
                <c:pt idx="3444">
                  <c:v>3.4439999999997317</c:v>
                </c:pt>
                <c:pt idx="3445">
                  <c:v>3.4449999999997316</c:v>
                </c:pt>
                <c:pt idx="3446">
                  <c:v>3.4459999999997315</c:v>
                </c:pt>
                <c:pt idx="3447">
                  <c:v>3.4469999999997314</c:v>
                </c:pt>
                <c:pt idx="3448">
                  <c:v>3.4479999999997313</c:v>
                </c:pt>
                <c:pt idx="3449">
                  <c:v>3.4489999999997312</c:v>
                </c:pt>
                <c:pt idx="3450">
                  <c:v>3.4499999999997311</c:v>
                </c:pt>
                <c:pt idx="3451">
                  <c:v>3.4509999999997309</c:v>
                </c:pt>
                <c:pt idx="3452">
                  <c:v>3.4519999999997308</c:v>
                </c:pt>
                <c:pt idx="3453">
                  <c:v>3.4529999999997307</c:v>
                </c:pt>
                <c:pt idx="3454">
                  <c:v>3.4539999999997306</c:v>
                </c:pt>
                <c:pt idx="3455">
                  <c:v>3.4549999999997305</c:v>
                </c:pt>
                <c:pt idx="3456">
                  <c:v>3.4559999999997304</c:v>
                </c:pt>
                <c:pt idx="3457">
                  <c:v>3.4569999999997303</c:v>
                </c:pt>
                <c:pt idx="3458">
                  <c:v>3.4579999999997302</c:v>
                </c:pt>
                <c:pt idx="3459">
                  <c:v>3.4589999999997301</c:v>
                </c:pt>
                <c:pt idx="3460">
                  <c:v>3.45999999999973</c:v>
                </c:pt>
                <c:pt idx="3461">
                  <c:v>3.4609999999997298</c:v>
                </c:pt>
                <c:pt idx="3462">
                  <c:v>3.4619999999997297</c:v>
                </c:pt>
                <c:pt idx="3463">
                  <c:v>3.4629999999997296</c:v>
                </c:pt>
                <c:pt idx="3464">
                  <c:v>3.4639999999997295</c:v>
                </c:pt>
                <c:pt idx="3465">
                  <c:v>3.4649999999997294</c:v>
                </c:pt>
                <c:pt idx="3466">
                  <c:v>3.4659999999997293</c:v>
                </c:pt>
                <c:pt idx="3467">
                  <c:v>3.4669999999997292</c:v>
                </c:pt>
                <c:pt idx="3468">
                  <c:v>3.4679999999997291</c:v>
                </c:pt>
                <c:pt idx="3469">
                  <c:v>3.468999999999729</c:v>
                </c:pt>
                <c:pt idx="3470">
                  <c:v>3.4699999999997289</c:v>
                </c:pt>
                <c:pt idx="3471">
                  <c:v>3.4709999999997287</c:v>
                </c:pt>
                <c:pt idx="3472">
                  <c:v>3.4719999999997286</c:v>
                </c:pt>
                <c:pt idx="3473">
                  <c:v>3.4729999999997285</c:v>
                </c:pt>
                <c:pt idx="3474">
                  <c:v>3.4739999999997284</c:v>
                </c:pt>
                <c:pt idx="3475">
                  <c:v>3.4749999999997283</c:v>
                </c:pt>
                <c:pt idx="3476">
                  <c:v>3.4759999999997282</c:v>
                </c:pt>
                <c:pt idx="3477">
                  <c:v>3.4769999999997281</c:v>
                </c:pt>
                <c:pt idx="3478">
                  <c:v>3.477999999999728</c:v>
                </c:pt>
                <c:pt idx="3479">
                  <c:v>3.4789999999997279</c:v>
                </c:pt>
                <c:pt idx="3480">
                  <c:v>3.4799999999997278</c:v>
                </c:pt>
                <c:pt idx="3481">
                  <c:v>3.4809999999997276</c:v>
                </c:pt>
                <c:pt idx="3482">
                  <c:v>3.4819999999997275</c:v>
                </c:pt>
                <c:pt idx="3483">
                  <c:v>3.4829999999997274</c:v>
                </c:pt>
                <c:pt idx="3484">
                  <c:v>3.4839999999997273</c:v>
                </c:pt>
                <c:pt idx="3485">
                  <c:v>3.4849999999997272</c:v>
                </c:pt>
                <c:pt idx="3486">
                  <c:v>3.4859999999997271</c:v>
                </c:pt>
                <c:pt idx="3487">
                  <c:v>3.486999999999727</c:v>
                </c:pt>
                <c:pt idx="3488">
                  <c:v>3.4879999999997269</c:v>
                </c:pt>
                <c:pt idx="3489">
                  <c:v>3.4889999999997268</c:v>
                </c:pt>
                <c:pt idx="3490">
                  <c:v>3.4899999999997267</c:v>
                </c:pt>
                <c:pt idx="3491">
                  <c:v>3.4909999999997265</c:v>
                </c:pt>
                <c:pt idx="3492">
                  <c:v>3.4919999999997264</c:v>
                </c:pt>
                <c:pt idx="3493">
                  <c:v>3.4929999999997263</c:v>
                </c:pt>
                <c:pt idx="3494">
                  <c:v>3.4939999999997262</c:v>
                </c:pt>
                <c:pt idx="3495">
                  <c:v>3.4949999999997261</c:v>
                </c:pt>
                <c:pt idx="3496">
                  <c:v>3.495999999999726</c:v>
                </c:pt>
                <c:pt idx="3497">
                  <c:v>3.4969999999997259</c:v>
                </c:pt>
                <c:pt idx="3498">
                  <c:v>3.4979999999997258</c:v>
                </c:pt>
                <c:pt idx="3499">
                  <c:v>3.4989999999997257</c:v>
                </c:pt>
                <c:pt idx="3500">
                  <c:v>3.4999999999997256</c:v>
                </c:pt>
                <c:pt idx="3501">
                  <c:v>3.5009999999997254</c:v>
                </c:pt>
                <c:pt idx="3502">
                  <c:v>3.5019999999997253</c:v>
                </c:pt>
                <c:pt idx="3503">
                  <c:v>3.5029999999997252</c:v>
                </c:pt>
                <c:pt idx="3504">
                  <c:v>3.5039999999997251</c:v>
                </c:pt>
                <c:pt idx="3505">
                  <c:v>3.504999999999725</c:v>
                </c:pt>
                <c:pt idx="3506">
                  <c:v>3.5059999999997249</c:v>
                </c:pt>
                <c:pt idx="3507">
                  <c:v>3.5069999999997248</c:v>
                </c:pt>
                <c:pt idx="3508">
                  <c:v>3.5079999999997247</c:v>
                </c:pt>
                <c:pt idx="3509">
                  <c:v>3.5089999999997246</c:v>
                </c:pt>
                <c:pt idx="3510">
                  <c:v>3.5099999999997245</c:v>
                </c:pt>
                <c:pt idx="3511">
                  <c:v>3.5109999999997243</c:v>
                </c:pt>
                <c:pt idx="3512">
                  <c:v>3.5119999999997242</c:v>
                </c:pt>
                <c:pt idx="3513">
                  <c:v>3.5129999999997241</c:v>
                </c:pt>
                <c:pt idx="3514">
                  <c:v>3.513999999999724</c:v>
                </c:pt>
                <c:pt idx="3515">
                  <c:v>3.5149999999997239</c:v>
                </c:pt>
                <c:pt idx="3516">
                  <c:v>3.5159999999997238</c:v>
                </c:pt>
                <c:pt idx="3517">
                  <c:v>3.5169999999997237</c:v>
                </c:pt>
                <c:pt idx="3518">
                  <c:v>3.5179999999997236</c:v>
                </c:pt>
                <c:pt idx="3519">
                  <c:v>3.5189999999997235</c:v>
                </c:pt>
                <c:pt idx="3520">
                  <c:v>3.5199999999997234</c:v>
                </c:pt>
                <c:pt idx="3521">
                  <c:v>3.5209999999997232</c:v>
                </c:pt>
                <c:pt idx="3522">
                  <c:v>3.5219999999997231</c:v>
                </c:pt>
                <c:pt idx="3523">
                  <c:v>3.522999999999723</c:v>
                </c:pt>
                <c:pt idx="3524">
                  <c:v>3.5239999999997229</c:v>
                </c:pt>
                <c:pt idx="3525">
                  <c:v>3.5249999999997228</c:v>
                </c:pt>
                <c:pt idx="3526">
                  <c:v>3.5259999999997227</c:v>
                </c:pt>
                <c:pt idx="3527">
                  <c:v>3.5269999999997226</c:v>
                </c:pt>
                <c:pt idx="3528">
                  <c:v>3.5279999999997225</c:v>
                </c:pt>
                <c:pt idx="3529">
                  <c:v>3.5289999999997224</c:v>
                </c:pt>
                <c:pt idx="3530">
                  <c:v>3.5299999999997222</c:v>
                </c:pt>
                <c:pt idx="3531">
                  <c:v>3.5309999999997221</c:v>
                </c:pt>
                <c:pt idx="3532">
                  <c:v>3.531999999999722</c:v>
                </c:pt>
                <c:pt idx="3533">
                  <c:v>3.5329999999997219</c:v>
                </c:pt>
                <c:pt idx="3534">
                  <c:v>3.5339999999997218</c:v>
                </c:pt>
                <c:pt idx="3535">
                  <c:v>3.5349999999997217</c:v>
                </c:pt>
                <c:pt idx="3536">
                  <c:v>3.5359999999997216</c:v>
                </c:pt>
                <c:pt idx="3537">
                  <c:v>3.5369999999997215</c:v>
                </c:pt>
                <c:pt idx="3538">
                  <c:v>3.5379999999997214</c:v>
                </c:pt>
                <c:pt idx="3539">
                  <c:v>3.5389999999997213</c:v>
                </c:pt>
                <c:pt idx="3540">
                  <c:v>3.5399999999997211</c:v>
                </c:pt>
                <c:pt idx="3541">
                  <c:v>3.540999999999721</c:v>
                </c:pt>
                <c:pt idx="3542">
                  <c:v>3.5419999999997209</c:v>
                </c:pt>
                <c:pt idx="3543">
                  <c:v>3.5429999999997208</c:v>
                </c:pt>
                <c:pt idx="3544">
                  <c:v>3.5439999999997207</c:v>
                </c:pt>
                <c:pt idx="3545">
                  <c:v>3.5449999999997206</c:v>
                </c:pt>
                <c:pt idx="3546">
                  <c:v>3.5459999999997205</c:v>
                </c:pt>
                <c:pt idx="3547">
                  <c:v>3.5469999999997204</c:v>
                </c:pt>
                <c:pt idx="3548">
                  <c:v>3.5479999999997203</c:v>
                </c:pt>
                <c:pt idx="3549">
                  <c:v>3.5489999999997202</c:v>
                </c:pt>
                <c:pt idx="3550">
                  <c:v>3.54999999999972</c:v>
                </c:pt>
                <c:pt idx="3551">
                  <c:v>3.5509999999997199</c:v>
                </c:pt>
                <c:pt idx="3552">
                  <c:v>3.5519999999997198</c:v>
                </c:pt>
                <c:pt idx="3553">
                  <c:v>3.5529999999997197</c:v>
                </c:pt>
                <c:pt idx="3554">
                  <c:v>3.5539999999997196</c:v>
                </c:pt>
                <c:pt idx="3555">
                  <c:v>3.5549999999997195</c:v>
                </c:pt>
                <c:pt idx="3556">
                  <c:v>3.5559999999997194</c:v>
                </c:pt>
                <c:pt idx="3557">
                  <c:v>3.5569999999997193</c:v>
                </c:pt>
                <c:pt idx="3558">
                  <c:v>3.5579999999997192</c:v>
                </c:pt>
                <c:pt idx="3559">
                  <c:v>3.5589999999997191</c:v>
                </c:pt>
                <c:pt idx="3560">
                  <c:v>3.5599999999997189</c:v>
                </c:pt>
                <c:pt idx="3561">
                  <c:v>3.5609999999997188</c:v>
                </c:pt>
                <c:pt idx="3562">
                  <c:v>3.5619999999997187</c:v>
                </c:pt>
                <c:pt idx="3563">
                  <c:v>3.5629999999997186</c:v>
                </c:pt>
                <c:pt idx="3564">
                  <c:v>3.5639999999997185</c:v>
                </c:pt>
                <c:pt idx="3565">
                  <c:v>3.5649999999997184</c:v>
                </c:pt>
                <c:pt idx="3566">
                  <c:v>3.5659999999997183</c:v>
                </c:pt>
                <c:pt idx="3567">
                  <c:v>3.5669999999997182</c:v>
                </c:pt>
                <c:pt idx="3568">
                  <c:v>3.5679999999997181</c:v>
                </c:pt>
                <c:pt idx="3569">
                  <c:v>3.568999999999718</c:v>
                </c:pt>
                <c:pt idx="3570">
                  <c:v>3.5699999999997178</c:v>
                </c:pt>
                <c:pt idx="3571">
                  <c:v>3.5709999999997177</c:v>
                </c:pt>
                <c:pt idx="3572">
                  <c:v>3.5719999999997176</c:v>
                </c:pt>
                <c:pt idx="3573">
                  <c:v>3.5729999999997175</c:v>
                </c:pt>
                <c:pt idx="3574">
                  <c:v>3.5739999999997174</c:v>
                </c:pt>
                <c:pt idx="3575">
                  <c:v>3.5749999999997173</c:v>
                </c:pt>
                <c:pt idx="3576">
                  <c:v>3.5759999999997172</c:v>
                </c:pt>
                <c:pt idx="3577">
                  <c:v>3.5769999999997171</c:v>
                </c:pt>
                <c:pt idx="3578">
                  <c:v>3.577999999999717</c:v>
                </c:pt>
                <c:pt idx="3579">
                  <c:v>3.5789999999997169</c:v>
                </c:pt>
                <c:pt idx="3580">
                  <c:v>3.5799999999997167</c:v>
                </c:pt>
                <c:pt idx="3581">
                  <c:v>3.5809999999997166</c:v>
                </c:pt>
                <c:pt idx="3582">
                  <c:v>3.5819999999997165</c:v>
                </c:pt>
                <c:pt idx="3583">
                  <c:v>3.5829999999997164</c:v>
                </c:pt>
                <c:pt idx="3584">
                  <c:v>3.5839999999997163</c:v>
                </c:pt>
                <c:pt idx="3585">
                  <c:v>3.5849999999997162</c:v>
                </c:pt>
                <c:pt idx="3586">
                  <c:v>3.5859999999997161</c:v>
                </c:pt>
                <c:pt idx="3587">
                  <c:v>3.586999999999716</c:v>
                </c:pt>
                <c:pt idx="3588">
                  <c:v>3.5879999999997159</c:v>
                </c:pt>
                <c:pt idx="3589">
                  <c:v>3.5889999999997158</c:v>
                </c:pt>
                <c:pt idx="3590">
                  <c:v>3.5899999999997156</c:v>
                </c:pt>
                <c:pt idx="3591">
                  <c:v>3.5909999999997155</c:v>
                </c:pt>
                <c:pt idx="3592">
                  <c:v>3.5919999999997154</c:v>
                </c:pt>
                <c:pt idx="3593">
                  <c:v>3.5929999999997153</c:v>
                </c:pt>
                <c:pt idx="3594">
                  <c:v>3.5939999999997152</c:v>
                </c:pt>
                <c:pt idx="3595">
                  <c:v>3.5949999999997151</c:v>
                </c:pt>
                <c:pt idx="3596">
                  <c:v>3.595999999999715</c:v>
                </c:pt>
                <c:pt idx="3597">
                  <c:v>3.5969999999997149</c:v>
                </c:pt>
                <c:pt idx="3598">
                  <c:v>3.5979999999997148</c:v>
                </c:pt>
                <c:pt idx="3599">
                  <c:v>3.5989999999997146</c:v>
                </c:pt>
                <c:pt idx="3600">
                  <c:v>3.5999999999997145</c:v>
                </c:pt>
                <c:pt idx="3601">
                  <c:v>3.6009999999997144</c:v>
                </c:pt>
                <c:pt idx="3602">
                  <c:v>3.6019999999997143</c:v>
                </c:pt>
                <c:pt idx="3603">
                  <c:v>3.6029999999997142</c:v>
                </c:pt>
                <c:pt idx="3604">
                  <c:v>3.6039999999997141</c:v>
                </c:pt>
                <c:pt idx="3605">
                  <c:v>3.604999999999714</c:v>
                </c:pt>
                <c:pt idx="3606">
                  <c:v>3.6059999999997139</c:v>
                </c:pt>
                <c:pt idx="3607">
                  <c:v>3.6069999999997138</c:v>
                </c:pt>
                <c:pt idx="3608">
                  <c:v>3.6079999999997137</c:v>
                </c:pt>
                <c:pt idx="3609">
                  <c:v>3.6089999999997135</c:v>
                </c:pt>
                <c:pt idx="3610">
                  <c:v>3.6099999999997134</c:v>
                </c:pt>
                <c:pt idx="3611">
                  <c:v>3.6109999999997133</c:v>
                </c:pt>
                <c:pt idx="3612">
                  <c:v>3.6119999999997132</c:v>
                </c:pt>
                <c:pt idx="3613">
                  <c:v>3.6129999999997131</c:v>
                </c:pt>
                <c:pt idx="3614">
                  <c:v>3.613999999999713</c:v>
                </c:pt>
                <c:pt idx="3615">
                  <c:v>3.6149999999997129</c:v>
                </c:pt>
                <c:pt idx="3616">
                  <c:v>3.6159999999997128</c:v>
                </c:pt>
                <c:pt idx="3617">
                  <c:v>3.6169999999997127</c:v>
                </c:pt>
                <c:pt idx="3618">
                  <c:v>3.6179999999997126</c:v>
                </c:pt>
                <c:pt idx="3619">
                  <c:v>3.6189999999997124</c:v>
                </c:pt>
                <c:pt idx="3620">
                  <c:v>3.6199999999997123</c:v>
                </c:pt>
                <c:pt idx="3621">
                  <c:v>3.6209999999997122</c:v>
                </c:pt>
                <c:pt idx="3622">
                  <c:v>3.6219999999997121</c:v>
                </c:pt>
                <c:pt idx="3623">
                  <c:v>3.622999999999712</c:v>
                </c:pt>
                <c:pt idx="3624">
                  <c:v>3.6239999999997119</c:v>
                </c:pt>
                <c:pt idx="3625">
                  <c:v>3.6249999999997118</c:v>
                </c:pt>
                <c:pt idx="3626">
                  <c:v>3.6259999999997117</c:v>
                </c:pt>
                <c:pt idx="3627">
                  <c:v>3.6269999999997116</c:v>
                </c:pt>
                <c:pt idx="3628">
                  <c:v>3.6279999999997115</c:v>
                </c:pt>
                <c:pt idx="3629">
                  <c:v>3.6289999999997113</c:v>
                </c:pt>
                <c:pt idx="3630">
                  <c:v>3.6299999999997112</c:v>
                </c:pt>
                <c:pt idx="3631">
                  <c:v>3.6309999999997111</c:v>
                </c:pt>
                <c:pt idx="3632">
                  <c:v>3.631999999999711</c:v>
                </c:pt>
                <c:pt idx="3633">
                  <c:v>3.6329999999997109</c:v>
                </c:pt>
                <c:pt idx="3634">
                  <c:v>3.6339999999997108</c:v>
                </c:pt>
                <c:pt idx="3635">
                  <c:v>3.6349999999997107</c:v>
                </c:pt>
                <c:pt idx="3636">
                  <c:v>3.6359999999997106</c:v>
                </c:pt>
                <c:pt idx="3637">
                  <c:v>3.6369999999997105</c:v>
                </c:pt>
                <c:pt idx="3638">
                  <c:v>3.6379999999997104</c:v>
                </c:pt>
                <c:pt idx="3639">
                  <c:v>3.6389999999997102</c:v>
                </c:pt>
                <c:pt idx="3640">
                  <c:v>3.6399999999997101</c:v>
                </c:pt>
                <c:pt idx="3641">
                  <c:v>3.64099999999971</c:v>
                </c:pt>
                <c:pt idx="3642">
                  <c:v>3.6419999999997099</c:v>
                </c:pt>
                <c:pt idx="3643">
                  <c:v>3.6429999999997098</c:v>
                </c:pt>
                <c:pt idx="3644">
                  <c:v>3.6439999999997097</c:v>
                </c:pt>
                <c:pt idx="3645">
                  <c:v>3.6449999999997096</c:v>
                </c:pt>
                <c:pt idx="3646">
                  <c:v>3.6459999999997095</c:v>
                </c:pt>
                <c:pt idx="3647">
                  <c:v>3.6469999999997094</c:v>
                </c:pt>
                <c:pt idx="3648">
                  <c:v>3.6479999999997093</c:v>
                </c:pt>
                <c:pt idx="3649">
                  <c:v>3.6489999999997091</c:v>
                </c:pt>
                <c:pt idx="3650">
                  <c:v>3.649999999999709</c:v>
                </c:pt>
                <c:pt idx="3651">
                  <c:v>3.6509999999997089</c:v>
                </c:pt>
                <c:pt idx="3652">
                  <c:v>3.6519999999997088</c:v>
                </c:pt>
                <c:pt idx="3653">
                  <c:v>3.6529999999997087</c:v>
                </c:pt>
                <c:pt idx="3654">
                  <c:v>3.6539999999997086</c:v>
                </c:pt>
                <c:pt idx="3655">
                  <c:v>3.6549999999997085</c:v>
                </c:pt>
                <c:pt idx="3656">
                  <c:v>3.6559999999997084</c:v>
                </c:pt>
                <c:pt idx="3657">
                  <c:v>3.6569999999997083</c:v>
                </c:pt>
                <c:pt idx="3658">
                  <c:v>3.6579999999997082</c:v>
                </c:pt>
                <c:pt idx="3659">
                  <c:v>3.658999999999708</c:v>
                </c:pt>
                <c:pt idx="3660">
                  <c:v>3.6599999999997079</c:v>
                </c:pt>
                <c:pt idx="3661">
                  <c:v>3.6609999999997078</c:v>
                </c:pt>
                <c:pt idx="3662">
                  <c:v>3.6619999999997077</c:v>
                </c:pt>
                <c:pt idx="3663">
                  <c:v>3.6629999999997076</c:v>
                </c:pt>
                <c:pt idx="3664">
                  <c:v>3.6639999999997075</c:v>
                </c:pt>
                <c:pt idx="3665">
                  <c:v>3.6649999999997074</c:v>
                </c:pt>
                <c:pt idx="3666">
                  <c:v>3.6659999999997073</c:v>
                </c:pt>
                <c:pt idx="3667">
                  <c:v>3.6669999999997072</c:v>
                </c:pt>
                <c:pt idx="3668">
                  <c:v>3.6679999999997071</c:v>
                </c:pt>
                <c:pt idx="3669">
                  <c:v>3.6689999999997069</c:v>
                </c:pt>
                <c:pt idx="3670">
                  <c:v>3.6699999999997068</c:v>
                </c:pt>
                <c:pt idx="3671">
                  <c:v>3.6709999999997067</c:v>
                </c:pt>
                <c:pt idx="3672">
                  <c:v>3.6719999999997066</c:v>
                </c:pt>
                <c:pt idx="3673">
                  <c:v>3.6729999999997065</c:v>
                </c:pt>
                <c:pt idx="3674">
                  <c:v>3.6739999999997064</c:v>
                </c:pt>
                <c:pt idx="3675">
                  <c:v>3.6749999999997063</c:v>
                </c:pt>
                <c:pt idx="3676">
                  <c:v>3.6759999999997062</c:v>
                </c:pt>
                <c:pt idx="3677">
                  <c:v>3.6769999999997061</c:v>
                </c:pt>
                <c:pt idx="3678">
                  <c:v>3.6779999999997059</c:v>
                </c:pt>
                <c:pt idx="3679">
                  <c:v>3.6789999999997058</c:v>
                </c:pt>
                <c:pt idx="3680">
                  <c:v>3.6799999999997057</c:v>
                </c:pt>
                <c:pt idx="3681">
                  <c:v>3.6809999999997056</c:v>
                </c:pt>
                <c:pt idx="3682">
                  <c:v>3.6819999999997055</c:v>
                </c:pt>
                <c:pt idx="3683">
                  <c:v>3.6829999999997054</c:v>
                </c:pt>
                <c:pt idx="3684">
                  <c:v>3.6839999999997053</c:v>
                </c:pt>
                <c:pt idx="3685">
                  <c:v>3.6849999999997052</c:v>
                </c:pt>
                <c:pt idx="3686">
                  <c:v>3.6859999999997051</c:v>
                </c:pt>
                <c:pt idx="3687">
                  <c:v>3.686999999999705</c:v>
                </c:pt>
                <c:pt idx="3688">
                  <c:v>3.6879999999997048</c:v>
                </c:pt>
                <c:pt idx="3689">
                  <c:v>3.6889999999997047</c:v>
                </c:pt>
                <c:pt idx="3690">
                  <c:v>3.6899999999997046</c:v>
                </c:pt>
                <c:pt idx="3691">
                  <c:v>3.6909999999997045</c:v>
                </c:pt>
                <c:pt idx="3692">
                  <c:v>3.6919999999997044</c:v>
                </c:pt>
                <c:pt idx="3693">
                  <c:v>3.6929999999997043</c:v>
                </c:pt>
                <c:pt idx="3694">
                  <c:v>3.6939999999997042</c:v>
                </c:pt>
                <c:pt idx="3695">
                  <c:v>3.6949999999997041</c:v>
                </c:pt>
                <c:pt idx="3696">
                  <c:v>3.695999999999704</c:v>
                </c:pt>
                <c:pt idx="3697">
                  <c:v>3.6969999999997039</c:v>
                </c:pt>
                <c:pt idx="3698">
                  <c:v>3.6979999999997037</c:v>
                </c:pt>
                <c:pt idx="3699">
                  <c:v>3.6989999999997036</c:v>
                </c:pt>
                <c:pt idx="3700">
                  <c:v>3.6999999999997035</c:v>
                </c:pt>
                <c:pt idx="3701">
                  <c:v>3.7009999999997034</c:v>
                </c:pt>
                <c:pt idx="3702">
                  <c:v>3.7019999999997033</c:v>
                </c:pt>
                <c:pt idx="3703">
                  <c:v>3.7029999999997032</c:v>
                </c:pt>
                <c:pt idx="3704">
                  <c:v>3.7039999999997031</c:v>
                </c:pt>
                <c:pt idx="3705">
                  <c:v>3.704999999999703</c:v>
                </c:pt>
                <c:pt idx="3706">
                  <c:v>3.7059999999997029</c:v>
                </c:pt>
                <c:pt idx="3707">
                  <c:v>3.7069999999997028</c:v>
                </c:pt>
                <c:pt idx="3708">
                  <c:v>3.7079999999997026</c:v>
                </c:pt>
                <c:pt idx="3709">
                  <c:v>3.7089999999997025</c:v>
                </c:pt>
                <c:pt idx="3710">
                  <c:v>3.7099999999997024</c:v>
                </c:pt>
                <c:pt idx="3711">
                  <c:v>3.7109999999997023</c:v>
                </c:pt>
                <c:pt idx="3712">
                  <c:v>3.7119999999997022</c:v>
                </c:pt>
                <c:pt idx="3713">
                  <c:v>3.7129999999997021</c:v>
                </c:pt>
                <c:pt idx="3714">
                  <c:v>3.713999999999702</c:v>
                </c:pt>
                <c:pt idx="3715">
                  <c:v>3.7149999999997019</c:v>
                </c:pt>
                <c:pt idx="3716">
                  <c:v>3.7159999999997018</c:v>
                </c:pt>
                <c:pt idx="3717">
                  <c:v>3.7169999999997017</c:v>
                </c:pt>
                <c:pt idx="3718">
                  <c:v>3.7179999999997015</c:v>
                </c:pt>
                <c:pt idx="3719">
                  <c:v>3.7189999999997014</c:v>
                </c:pt>
                <c:pt idx="3720">
                  <c:v>3.7199999999997013</c:v>
                </c:pt>
                <c:pt idx="3721">
                  <c:v>3.7209999999997012</c:v>
                </c:pt>
                <c:pt idx="3722">
                  <c:v>3.7219999999997011</c:v>
                </c:pt>
                <c:pt idx="3723">
                  <c:v>3.722999999999701</c:v>
                </c:pt>
                <c:pt idx="3724">
                  <c:v>3.7239999999997009</c:v>
                </c:pt>
                <c:pt idx="3725">
                  <c:v>3.7249999999997008</c:v>
                </c:pt>
                <c:pt idx="3726">
                  <c:v>3.7259999999997007</c:v>
                </c:pt>
                <c:pt idx="3727">
                  <c:v>3.7269999999997006</c:v>
                </c:pt>
                <c:pt idx="3728">
                  <c:v>3.7279999999997004</c:v>
                </c:pt>
                <c:pt idx="3729">
                  <c:v>3.7289999999997003</c:v>
                </c:pt>
                <c:pt idx="3730">
                  <c:v>3.7299999999997002</c:v>
                </c:pt>
                <c:pt idx="3731">
                  <c:v>3.7309999999997001</c:v>
                </c:pt>
                <c:pt idx="3732">
                  <c:v>3.7319999999997</c:v>
                </c:pt>
                <c:pt idx="3733">
                  <c:v>3.7329999999996999</c:v>
                </c:pt>
                <c:pt idx="3734">
                  <c:v>3.7339999999996998</c:v>
                </c:pt>
                <c:pt idx="3735">
                  <c:v>3.7349999999996997</c:v>
                </c:pt>
                <c:pt idx="3736">
                  <c:v>3.7359999999996996</c:v>
                </c:pt>
                <c:pt idx="3737">
                  <c:v>3.7369999999996995</c:v>
                </c:pt>
                <c:pt idx="3738">
                  <c:v>3.7379999999996993</c:v>
                </c:pt>
                <c:pt idx="3739">
                  <c:v>3.7389999999996992</c:v>
                </c:pt>
                <c:pt idx="3740">
                  <c:v>3.7399999999996991</c:v>
                </c:pt>
                <c:pt idx="3741">
                  <c:v>3.740999999999699</c:v>
                </c:pt>
                <c:pt idx="3742">
                  <c:v>3.7419999999996989</c:v>
                </c:pt>
                <c:pt idx="3743">
                  <c:v>3.7429999999996988</c:v>
                </c:pt>
                <c:pt idx="3744">
                  <c:v>3.7439999999996987</c:v>
                </c:pt>
                <c:pt idx="3745">
                  <c:v>3.7449999999996986</c:v>
                </c:pt>
                <c:pt idx="3746">
                  <c:v>3.7459999999996985</c:v>
                </c:pt>
                <c:pt idx="3747">
                  <c:v>3.7469999999996983</c:v>
                </c:pt>
                <c:pt idx="3748">
                  <c:v>3.7479999999996982</c:v>
                </c:pt>
                <c:pt idx="3749">
                  <c:v>3.7489999999996981</c:v>
                </c:pt>
                <c:pt idx="3750">
                  <c:v>3.749999999999698</c:v>
                </c:pt>
                <c:pt idx="3751">
                  <c:v>3.7509999999996979</c:v>
                </c:pt>
                <c:pt idx="3752">
                  <c:v>3.7519999999996978</c:v>
                </c:pt>
                <c:pt idx="3753">
                  <c:v>3.7529999999996977</c:v>
                </c:pt>
                <c:pt idx="3754">
                  <c:v>3.7539999999996976</c:v>
                </c:pt>
                <c:pt idx="3755">
                  <c:v>3.7549999999996975</c:v>
                </c:pt>
                <c:pt idx="3756">
                  <c:v>3.7559999999996974</c:v>
                </c:pt>
                <c:pt idx="3757">
                  <c:v>3.7569999999996972</c:v>
                </c:pt>
                <c:pt idx="3758">
                  <c:v>3.7579999999996971</c:v>
                </c:pt>
                <c:pt idx="3759">
                  <c:v>3.758999999999697</c:v>
                </c:pt>
                <c:pt idx="3760">
                  <c:v>3.7599999999996969</c:v>
                </c:pt>
                <c:pt idx="3761">
                  <c:v>3.7609999999996968</c:v>
                </c:pt>
                <c:pt idx="3762">
                  <c:v>3.7619999999996967</c:v>
                </c:pt>
                <c:pt idx="3763">
                  <c:v>3.7629999999996966</c:v>
                </c:pt>
                <c:pt idx="3764">
                  <c:v>3.7639999999996965</c:v>
                </c:pt>
                <c:pt idx="3765">
                  <c:v>3.7649999999996964</c:v>
                </c:pt>
                <c:pt idx="3766">
                  <c:v>3.7659999999996963</c:v>
                </c:pt>
                <c:pt idx="3767">
                  <c:v>3.7669999999996961</c:v>
                </c:pt>
                <c:pt idx="3768">
                  <c:v>3.767999999999696</c:v>
                </c:pt>
                <c:pt idx="3769">
                  <c:v>3.7689999999996959</c:v>
                </c:pt>
                <c:pt idx="3770">
                  <c:v>3.7699999999996958</c:v>
                </c:pt>
                <c:pt idx="3771">
                  <c:v>3.7709999999996957</c:v>
                </c:pt>
                <c:pt idx="3772">
                  <c:v>3.7719999999996956</c:v>
                </c:pt>
                <c:pt idx="3773">
                  <c:v>3.7729999999996955</c:v>
                </c:pt>
                <c:pt idx="3774">
                  <c:v>3.7739999999996954</c:v>
                </c:pt>
                <c:pt idx="3775">
                  <c:v>3.7749999999996953</c:v>
                </c:pt>
                <c:pt idx="3776">
                  <c:v>3.7759999999996952</c:v>
                </c:pt>
                <c:pt idx="3777">
                  <c:v>3.776999999999695</c:v>
                </c:pt>
                <c:pt idx="3778">
                  <c:v>3.7779999999996949</c:v>
                </c:pt>
                <c:pt idx="3779">
                  <c:v>3.7789999999996948</c:v>
                </c:pt>
                <c:pt idx="3780">
                  <c:v>3.7799999999996947</c:v>
                </c:pt>
                <c:pt idx="3781">
                  <c:v>3.7809999999996946</c:v>
                </c:pt>
                <c:pt idx="3782">
                  <c:v>3.7819999999996945</c:v>
                </c:pt>
                <c:pt idx="3783">
                  <c:v>3.7829999999996944</c:v>
                </c:pt>
                <c:pt idx="3784">
                  <c:v>3.7839999999996943</c:v>
                </c:pt>
                <c:pt idx="3785">
                  <c:v>3.7849999999996942</c:v>
                </c:pt>
                <c:pt idx="3786">
                  <c:v>3.7859999999996941</c:v>
                </c:pt>
                <c:pt idx="3787">
                  <c:v>3.7869999999996939</c:v>
                </c:pt>
                <c:pt idx="3788">
                  <c:v>3.7879999999996938</c:v>
                </c:pt>
                <c:pt idx="3789">
                  <c:v>3.7889999999996937</c:v>
                </c:pt>
                <c:pt idx="3790">
                  <c:v>3.7899999999996936</c:v>
                </c:pt>
                <c:pt idx="3791">
                  <c:v>3.7909999999996935</c:v>
                </c:pt>
                <c:pt idx="3792">
                  <c:v>3.7919999999996934</c:v>
                </c:pt>
                <c:pt idx="3793">
                  <c:v>3.7929999999996933</c:v>
                </c:pt>
                <c:pt idx="3794">
                  <c:v>3.7939999999996932</c:v>
                </c:pt>
                <c:pt idx="3795">
                  <c:v>3.7949999999996931</c:v>
                </c:pt>
                <c:pt idx="3796">
                  <c:v>3.795999999999693</c:v>
                </c:pt>
                <c:pt idx="3797">
                  <c:v>3.7969999999996928</c:v>
                </c:pt>
                <c:pt idx="3798">
                  <c:v>3.7979999999996927</c:v>
                </c:pt>
                <c:pt idx="3799">
                  <c:v>3.7989999999996926</c:v>
                </c:pt>
                <c:pt idx="3800">
                  <c:v>3.7999999999996925</c:v>
                </c:pt>
                <c:pt idx="3801">
                  <c:v>3.8009999999996924</c:v>
                </c:pt>
                <c:pt idx="3802">
                  <c:v>3.8019999999996923</c:v>
                </c:pt>
                <c:pt idx="3803">
                  <c:v>3.8029999999996922</c:v>
                </c:pt>
                <c:pt idx="3804">
                  <c:v>3.8039999999996921</c:v>
                </c:pt>
                <c:pt idx="3805">
                  <c:v>3.804999999999692</c:v>
                </c:pt>
                <c:pt idx="3806">
                  <c:v>3.8059999999996919</c:v>
                </c:pt>
                <c:pt idx="3807">
                  <c:v>3.8069999999996917</c:v>
                </c:pt>
                <c:pt idx="3808">
                  <c:v>3.8079999999996916</c:v>
                </c:pt>
                <c:pt idx="3809">
                  <c:v>3.8089999999996915</c:v>
                </c:pt>
                <c:pt idx="3810">
                  <c:v>3.8099999999996914</c:v>
                </c:pt>
                <c:pt idx="3811">
                  <c:v>3.8109999999996913</c:v>
                </c:pt>
                <c:pt idx="3812">
                  <c:v>3.8119999999996912</c:v>
                </c:pt>
                <c:pt idx="3813">
                  <c:v>3.8129999999996911</c:v>
                </c:pt>
                <c:pt idx="3814">
                  <c:v>3.813999999999691</c:v>
                </c:pt>
                <c:pt idx="3815">
                  <c:v>3.8149999999996909</c:v>
                </c:pt>
                <c:pt idx="3816">
                  <c:v>3.8159999999996908</c:v>
                </c:pt>
                <c:pt idx="3817">
                  <c:v>3.8169999999996906</c:v>
                </c:pt>
                <c:pt idx="3818">
                  <c:v>3.8179999999996905</c:v>
                </c:pt>
                <c:pt idx="3819">
                  <c:v>3.8189999999996904</c:v>
                </c:pt>
                <c:pt idx="3820">
                  <c:v>3.8199999999996903</c:v>
                </c:pt>
                <c:pt idx="3821">
                  <c:v>3.8209999999996902</c:v>
                </c:pt>
                <c:pt idx="3822">
                  <c:v>3.8219999999996901</c:v>
                </c:pt>
                <c:pt idx="3823">
                  <c:v>3.82299999999969</c:v>
                </c:pt>
                <c:pt idx="3824">
                  <c:v>3.8239999999996899</c:v>
                </c:pt>
                <c:pt idx="3825">
                  <c:v>3.8249999999996898</c:v>
                </c:pt>
                <c:pt idx="3826">
                  <c:v>3.8259999999996896</c:v>
                </c:pt>
                <c:pt idx="3827">
                  <c:v>3.8269999999996895</c:v>
                </c:pt>
                <c:pt idx="3828">
                  <c:v>3.8279999999996894</c:v>
                </c:pt>
                <c:pt idx="3829">
                  <c:v>3.8289999999996893</c:v>
                </c:pt>
                <c:pt idx="3830">
                  <c:v>3.8299999999996892</c:v>
                </c:pt>
                <c:pt idx="3831">
                  <c:v>3.8309999999996891</c:v>
                </c:pt>
                <c:pt idx="3832">
                  <c:v>3.831999999999689</c:v>
                </c:pt>
                <c:pt idx="3833">
                  <c:v>3.8329999999996889</c:v>
                </c:pt>
                <c:pt idx="3834">
                  <c:v>3.8339999999996888</c:v>
                </c:pt>
                <c:pt idx="3835">
                  <c:v>3.8349999999996887</c:v>
                </c:pt>
                <c:pt idx="3836">
                  <c:v>3.8359999999996885</c:v>
                </c:pt>
                <c:pt idx="3837">
                  <c:v>3.8369999999996884</c:v>
                </c:pt>
                <c:pt idx="3838">
                  <c:v>3.8379999999996883</c:v>
                </c:pt>
                <c:pt idx="3839">
                  <c:v>3.8389999999996882</c:v>
                </c:pt>
                <c:pt idx="3840">
                  <c:v>3.8399999999996881</c:v>
                </c:pt>
                <c:pt idx="3841">
                  <c:v>3.840999999999688</c:v>
                </c:pt>
                <c:pt idx="3842">
                  <c:v>3.8419999999996879</c:v>
                </c:pt>
                <c:pt idx="3843">
                  <c:v>3.8429999999996878</c:v>
                </c:pt>
                <c:pt idx="3844">
                  <c:v>3.8439999999996877</c:v>
                </c:pt>
                <c:pt idx="3845">
                  <c:v>3.8449999999996876</c:v>
                </c:pt>
                <c:pt idx="3846">
                  <c:v>3.8459999999996874</c:v>
                </c:pt>
                <c:pt idx="3847">
                  <c:v>3.8469999999996873</c:v>
                </c:pt>
                <c:pt idx="3848">
                  <c:v>3.8479999999996872</c:v>
                </c:pt>
                <c:pt idx="3849">
                  <c:v>3.8489999999996871</c:v>
                </c:pt>
                <c:pt idx="3850">
                  <c:v>3.849999999999687</c:v>
                </c:pt>
                <c:pt idx="3851">
                  <c:v>3.8509999999996869</c:v>
                </c:pt>
                <c:pt idx="3852">
                  <c:v>3.8519999999996868</c:v>
                </c:pt>
                <c:pt idx="3853">
                  <c:v>3.8529999999996867</c:v>
                </c:pt>
                <c:pt idx="3854">
                  <c:v>3.8539999999996866</c:v>
                </c:pt>
                <c:pt idx="3855">
                  <c:v>3.8549999999996865</c:v>
                </c:pt>
                <c:pt idx="3856">
                  <c:v>3.8559999999996863</c:v>
                </c:pt>
                <c:pt idx="3857">
                  <c:v>3.8569999999996862</c:v>
                </c:pt>
                <c:pt idx="3858">
                  <c:v>3.8579999999996861</c:v>
                </c:pt>
                <c:pt idx="3859">
                  <c:v>3.858999999999686</c:v>
                </c:pt>
                <c:pt idx="3860">
                  <c:v>3.8599999999996859</c:v>
                </c:pt>
                <c:pt idx="3861">
                  <c:v>3.8609999999996858</c:v>
                </c:pt>
                <c:pt idx="3862">
                  <c:v>3.8619999999996857</c:v>
                </c:pt>
                <c:pt idx="3863">
                  <c:v>3.8629999999996856</c:v>
                </c:pt>
                <c:pt idx="3864">
                  <c:v>3.8639999999996855</c:v>
                </c:pt>
                <c:pt idx="3865">
                  <c:v>3.8649999999996854</c:v>
                </c:pt>
                <c:pt idx="3866">
                  <c:v>3.8659999999996852</c:v>
                </c:pt>
                <c:pt idx="3867">
                  <c:v>3.8669999999996851</c:v>
                </c:pt>
                <c:pt idx="3868">
                  <c:v>3.867999999999685</c:v>
                </c:pt>
                <c:pt idx="3869">
                  <c:v>3.8689999999996849</c:v>
                </c:pt>
                <c:pt idx="3870">
                  <c:v>3.8699999999996848</c:v>
                </c:pt>
                <c:pt idx="3871">
                  <c:v>3.8709999999996847</c:v>
                </c:pt>
                <c:pt idx="3872">
                  <c:v>3.8719999999996846</c:v>
                </c:pt>
                <c:pt idx="3873">
                  <c:v>3.8729999999996845</c:v>
                </c:pt>
                <c:pt idx="3874">
                  <c:v>3.8739999999996844</c:v>
                </c:pt>
                <c:pt idx="3875">
                  <c:v>3.8749999999996843</c:v>
                </c:pt>
                <c:pt idx="3876">
                  <c:v>3.8759999999996841</c:v>
                </c:pt>
                <c:pt idx="3877">
                  <c:v>3.876999999999684</c:v>
                </c:pt>
                <c:pt idx="3878">
                  <c:v>3.8779999999996839</c:v>
                </c:pt>
                <c:pt idx="3879">
                  <c:v>3.8789999999996838</c:v>
                </c:pt>
                <c:pt idx="3880">
                  <c:v>3.8799999999996837</c:v>
                </c:pt>
                <c:pt idx="3881">
                  <c:v>3.8809999999996836</c:v>
                </c:pt>
                <c:pt idx="3882">
                  <c:v>3.8819999999996835</c:v>
                </c:pt>
                <c:pt idx="3883">
                  <c:v>3.8829999999996834</c:v>
                </c:pt>
                <c:pt idx="3884">
                  <c:v>3.8839999999996833</c:v>
                </c:pt>
                <c:pt idx="3885">
                  <c:v>3.8849999999996832</c:v>
                </c:pt>
                <c:pt idx="3886">
                  <c:v>3.885999999999683</c:v>
                </c:pt>
                <c:pt idx="3887">
                  <c:v>3.8869999999996829</c:v>
                </c:pt>
                <c:pt idx="3888">
                  <c:v>3.8879999999996828</c:v>
                </c:pt>
                <c:pt idx="3889">
                  <c:v>3.8889999999996827</c:v>
                </c:pt>
                <c:pt idx="3890">
                  <c:v>3.8899999999996826</c:v>
                </c:pt>
                <c:pt idx="3891">
                  <c:v>3.8909999999996825</c:v>
                </c:pt>
                <c:pt idx="3892">
                  <c:v>3.8919999999996824</c:v>
                </c:pt>
                <c:pt idx="3893">
                  <c:v>3.8929999999996823</c:v>
                </c:pt>
                <c:pt idx="3894">
                  <c:v>3.8939999999996822</c:v>
                </c:pt>
                <c:pt idx="3895">
                  <c:v>3.894999999999682</c:v>
                </c:pt>
                <c:pt idx="3896">
                  <c:v>3.8959999999996819</c:v>
                </c:pt>
                <c:pt idx="3897">
                  <c:v>3.8969999999996818</c:v>
                </c:pt>
                <c:pt idx="3898">
                  <c:v>3.8979999999996817</c:v>
                </c:pt>
                <c:pt idx="3899">
                  <c:v>3.8989999999996816</c:v>
                </c:pt>
                <c:pt idx="3900">
                  <c:v>3.8999999999996815</c:v>
                </c:pt>
                <c:pt idx="3901">
                  <c:v>3.9009999999996814</c:v>
                </c:pt>
                <c:pt idx="3902">
                  <c:v>3.9019999999996813</c:v>
                </c:pt>
                <c:pt idx="3903">
                  <c:v>3.9029999999996812</c:v>
                </c:pt>
                <c:pt idx="3904">
                  <c:v>3.9039999999996811</c:v>
                </c:pt>
                <c:pt idx="3905">
                  <c:v>3.9049999999996809</c:v>
                </c:pt>
                <c:pt idx="3906">
                  <c:v>3.9059999999996808</c:v>
                </c:pt>
                <c:pt idx="3907">
                  <c:v>3.9069999999996807</c:v>
                </c:pt>
                <c:pt idx="3908">
                  <c:v>3.9079999999996806</c:v>
                </c:pt>
                <c:pt idx="3909">
                  <c:v>3.9089999999996805</c:v>
                </c:pt>
                <c:pt idx="3910">
                  <c:v>3.9099999999996804</c:v>
                </c:pt>
                <c:pt idx="3911">
                  <c:v>3.9109999999996803</c:v>
                </c:pt>
                <c:pt idx="3912">
                  <c:v>3.9119999999996802</c:v>
                </c:pt>
                <c:pt idx="3913">
                  <c:v>3.9129999999996801</c:v>
                </c:pt>
                <c:pt idx="3914">
                  <c:v>3.91399999999968</c:v>
                </c:pt>
                <c:pt idx="3915">
                  <c:v>3.9149999999996798</c:v>
                </c:pt>
                <c:pt idx="3916">
                  <c:v>3.9159999999996797</c:v>
                </c:pt>
                <c:pt idx="3917">
                  <c:v>3.9169999999996796</c:v>
                </c:pt>
                <c:pt idx="3918">
                  <c:v>3.9179999999996795</c:v>
                </c:pt>
                <c:pt idx="3919">
                  <c:v>3.9189999999996794</c:v>
                </c:pt>
                <c:pt idx="3920">
                  <c:v>3.9199999999996793</c:v>
                </c:pt>
                <c:pt idx="3921">
                  <c:v>3.9209999999996792</c:v>
                </c:pt>
                <c:pt idx="3922">
                  <c:v>3.9219999999996791</c:v>
                </c:pt>
                <c:pt idx="3923">
                  <c:v>3.922999999999679</c:v>
                </c:pt>
                <c:pt idx="3924">
                  <c:v>3.9239999999996789</c:v>
                </c:pt>
                <c:pt idx="3925">
                  <c:v>3.9249999999996787</c:v>
                </c:pt>
                <c:pt idx="3926">
                  <c:v>3.9259999999996786</c:v>
                </c:pt>
                <c:pt idx="3927">
                  <c:v>3.9269999999996785</c:v>
                </c:pt>
                <c:pt idx="3928">
                  <c:v>3.9279999999996784</c:v>
                </c:pt>
                <c:pt idx="3929">
                  <c:v>3.9289999999996783</c:v>
                </c:pt>
                <c:pt idx="3930">
                  <c:v>3.9299999999996782</c:v>
                </c:pt>
                <c:pt idx="3931">
                  <c:v>3.9309999999996781</c:v>
                </c:pt>
                <c:pt idx="3932">
                  <c:v>3.931999999999678</c:v>
                </c:pt>
                <c:pt idx="3933">
                  <c:v>3.9329999999996779</c:v>
                </c:pt>
                <c:pt idx="3934">
                  <c:v>3.9339999999996778</c:v>
                </c:pt>
                <c:pt idx="3935">
                  <c:v>3.9349999999996776</c:v>
                </c:pt>
                <c:pt idx="3936">
                  <c:v>3.9359999999996775</c:v>
                </c:pt>
                <c:pt idx="3937">
                  <c:v>3.9369999999996774</c:v>
                </c:pt>
                <c:pt idx="3938">
                  <c:v>3.9379999999996773</c:v>
                </c:pt>
                <c:pt idx="3939">
                  <c:v>3.9389999999996772</c:v>
                </c:pt>
                <c:pt idx="3940">
                  <c:v>3.9399999999996771</c:v>
                </c:pt>
                <c:pt idx="3941">
                  <c:v>3.940999999999677</c:v>
                </c:pt>
                <c:pt idx="3942">
                  <c:v>3.9419999999996769</c:v>
                </c:pt>
                <c:pt idx="3943">
                  <c:v>3.9429999999996768</c:v>
                </c:pt>
                <c:pt idx="3944">
                  <c:v>3.9439999999996767</c:v>
                </c:pt>
                <c:pt idx="3945">
                  <c:v>3.9449999999996765</c:v>
                </c:pt>
                <c:pt idx="3946">
                  <c:v>3.9459999999996764</c:v>
                </c:pt>
                <c:pt idx="3947">
                  <c:v>3.9469999999996763</c:v>
                </c:pt>
                <c:pt idx="3948">
                  <c:v>3.9479999999996762</c:v>
                </c:pt>
                <c:pt idx="3949">
                  <c:v>3.9489999999996761</c:v>
                </c:pt>
                <c:pt idx="3950">
                  <c:v>3.949999999999676</c:v>
                </c:pt>
                <c:pt idx="3951">
                  <c:v>3.9509999999996759</c:v>
                </c:pt>
                <c:pt idx="3952">
                  <c:v>3.9519999999996758</c:v>
                </c:pt>
                <c:pt idx="3953">
                  <c:v>3.9529999999996757</c:v>
                </c:pt>
                <c:pt idx="3954">
                  <c:v>3.9539999999996756</c:v>
                </c:pt>
                <c:pt idx="3955">
                  <c:v>3.9549999999996754</c:v>
                </c:pt>
                <c:pt idx="3956">
                  <c:v>3.9559999999996753</c:v>
                </c:pt>
                <c:pt idx="3957">
                  <c:v>3.9569999999996752</c:v>
                </c:pt>
                <c:pt idx="3958">
                  <c:v>3.9579999999996751</c:v>
                </c:pt>
                <c:pt idx="3959">
                  <c:v>3.958999999999675</c:v>
                </c:pt>
                <c:pt idx="3960">
                  <c:v>3.9599999999996749</c:v>
                </c:pt>
                <c:pt idx="3961">
                  <c:v>3.9609999999996748</c:v>
                </c:pt>
                <c:pt idx="3962">
                  <c:v>3.9619999999996747</c:v>
                </c:pt>
                <c:pt idx="3963">
                  <c:v>3.9629999999996746</c:v>
                </c:pt>
                <c:pt idx="3964">
                  <c:v>3.9639999999996745</c:v>
                </c:pt>
                <c:pt idx="3965">
                  <c:v>3.9649999999996743</c:v>
                </c:pt>
                <c:pt idx="3966">
                  <c:v>3.9659999999996742</c:v>
                </c:pt>
                <c:pt idx="3967">
                  <c:v>3.9669999999996741</c:v>
                </c:pt>
                <c:pt idx="3968">
                  <c:v>3.967999999999674</c:v>
                </c:pt>
                <c:pt idx="3969">
                  <c:v>3.9689999999996739</c:v>
                </c:pt>
                <c:pt idx="3970">
                  <c:v>3.9699999999996738</c:v>
                </c:pt>
                <c:pt idx="3971">
                  <c:v>3.9709999999996737</c:v>
                </c:pt>
                <c:pt idx="3972">
                  <c:v>3.9719999999996736</c:v>
                </c:pt>
                <c:pt idx="3973">
                  <c:v>3.9729999999996735</c:v>
                </c:pt>
                <c:pt idx="3974">
                  <c:v>3.9739999999996733</c:v>
                </c:pt>
                <c:pt idx="3975">
                  <c:v>3.9749999999996732</c:v>
                </c:pt>
                <c:pt idx="3976">
                  <c:v>3.9759999999996731</c:v>
                </c:pt>
                <c:pt idx="3977">
                  <c:v>3.976999999999673</c:v>
                </c:pt>
                <c:pt idx="3978">
                  <c:v>3.9779999999996729</c:v>
                </c:pt>
                <c:pt idx="3979">
                  <c:v>3.9789999999996728</c:v>
                </c:pt>
                <c:pt idx="3980">
                  <c:v>3.9799999999996727</c:v>
                </c:pt>
                <c:pt idx="3981">
                  <c:v>3.9809999999996726</c:v>
                </c:pt>
                <c:pt idx="3982">
                  <c:v>3.9819999999996725</c:v>
                </c:pt>
                <c:pt idx="3983">
                  <c:v>3.9829999999996724</c:v>
                </c:pt>
                <c:pt idx="3984">
                  <c:v>3.9839999999996722</c:v>
                </c:pt>
                <c:pt idx="3985">
                  <c:v>3.9849999999996721</c:v>
                </c:pt>
                <c:pt idx="3986">
                  <c:v>3.985999999999672</c:v>
                </c:pt>
                <c:pt idx="3987">
                  <c:v>3.9869999999996719</c:v>
                </c:pt>
                <c:pt idx="3988">
                  <c:v>3.9879999999996718</c:v>
                </c:pt>
                <c:pt idx="3989">
                  <c:v>3.9889999999996717</c:v>
                </c:pt>
                <c:pt idx="3990">
                  <c:v>3.9899999999996716</c:v>
                </c:pt>
                <c:pt idx="3991">
                  <c:v>3.9909999999996715</c:v>
                </c:pt>
                <c:pt idx="3992">
                  <c:v>3.9919999999996714</c:v>
                </c:pt>
                <c:pt idx="3993">
                  <c:v>3.9929999999996713</c:v>
                </c:pt>
                <c:pt idx="3994">
                  <c:v>3.9939999999996711</c:v>
                </c:pt>
                <c:pt idx="3995">
                  <c:v>3.994999999999671</c:v>
                </c:pt>
                <c:pt idx="3996">
                  <c:v>3.9959999999996709</c:v>
                </c:pt>
                <c:pt idx="3997">
                  <c:v>3.9969999999996708</c:v>
                </c:pt>
                <c:pt idx="3998">
                  <c:v>3.9979999999996707</c:v>
                </c:pt>
                <c:pt idx="3999">
                  <c:v>3.9989999999996706</c:v>
                </c:pt>
                <c:pt idx="4000">
                  <c:v>3.9999999999996705</c:v>
                </c:pt>
              </c:numCache>
            </c:numRef>
          </c:xVal>
          <c:yVal>
            <c:numRef>
              <c:f>'oscilador tauIV'!$D$3:$D$7003</c:f>
              <c:numCache>
                <c:formatCode>General</c:formatCode>
                <c:ptCount val="7001"/>
                <c:pt idx="0">
                  <c:v>0.1</c:v>
                </c:pt>
                <c:pt idx="1">
                  <c:v>0.10000000000000002</c:v>
                </c:pt>
                <c:pt idx="2">
                  <c:v>9.9998400000000015E-2</c:v>
                </c:pt>
                <c:pt idx="3">
                  <c:v>9.9995200000000006E-2</c:v>
                </c:pt>
                <c:pt idx="4">
                  <c:v>9.9990400025600029E-2</c:v>
                </c:pt>
                <c:pt idx="5">
                  <c:v>9.9984000128000017E-2</c:v>
                </c:pt>
                <c:pt idx="6">
                  <c:v>9.9976000383999605E-2</c:v>
                </c:pt>
                <c:pt idx="7">
                  <c:v>9.9966400895997135E-2</c:v>
                </c:pt>
                <c:pt idx="8">
                  <c:v>9.9955201791988565E-2</c:v>
                </c:pt>
                <c:pt idx="9">
                  <c:v>9.9942403225565635E-2</c:v>
                </c:pt>
                <c:pt idx="10">
                  <c:v>9.9928005375914009E-2</c:v>
                </c:pt>
                <c:pt idx="11">
                  <c:v>9.9912008447810771E-2</c:v>
                </c:pt>
                <c:pt idx="12">
                  <c:v>9.9894412671621566E-2</c:v>
                </c:pt>
                <c:pt idx="13">
                  <c:v>9.9875218303297153E-2</c:v>
                </c:pt>
                <c:pt idx="14">
                  <c:v>9.9854425624370025E-2</c:v>
                </c:pt>
                <c:pt idx="15">
                  <c:v>9.9832034941950046E-2</c:v>
                </c:pt>
                <c:pt idx="16">
                  <c:v>9.9808046588720042E-2</c:v>
                </c:pt>
                <c:pt idx="17">
                  <c:v>9.9782460922930999E-2</c:v>
                </c:pt>
                <c:pt idx="18">
                  <c:v>9.9755278328396493E-2</c:v>
                </c:pt>
                <c:pt idx="19">
                  <c:v>9.9726499214487244E-2</c:v>
                </c:pt>
                <c:pt idx="20">
                  <c:v>9.9696124016124765E-2</c:v>
                </c:pt>
                <c:pt idx="21">
                  <c:v>9.9664153193774849E-2</c:v>
                </c:pt>
                <c:pt idx="22">
                  <c:v>9.9630587233440648E-2</c:v>
                </c:pt>
                <c:pt idx="23">
                  <c:v>9.9595426646655369E-2</c:v>
                </c:pt>
                <c:pt idx="24">
                  <c:v>9.9558671970474355E-2</c:v>
                </c:pt>
                <c:pt idx="25">
                  <c:v>9.9520323767466973E-2</c:v>
                </c:pt>
                <c:pt idx="26">
                  <c:v>9.9480382625708075E-2</c:v>
                </c:pt>
                <c:pt idx="27">
                  <c:v>9.9438849158768897E-2</c:v>
                </c:pt>
                <c:pt idx="28">
                  <c:v>9.9395724005707717E-2</c:v>
                </c:pt>
                <c:pt idx="29">
                  <c:v>9.9351007831059976E-2</c:v>
                </c:pt>
                <c:pt idx="30">
                  <c:v>9.9304701324828173E-2</c:v>
                </c:pt>
                <c:pt idx="31">
                  <c:v>9.9256805202471057E-2</c:v>
                </c:pt>
                <c:pt idx="32">
                  <c:v>9.9207320204892729E-2</c:v>
                </c:pt>
                <c:pt idx="33">
                  <c:v>9.9156247098431169E-2</c:v>
                </c:pt>
                <c:pt idx="34">
                  <c:v>9.9103586674846353E-2</c:v>
                </c:pt>
                <c:pt idx="35">
                  <c:v>9.9049339751307933E-2</c:v>
                </c:pt>
                <c:pt idx="36">
                  <c:v>9.8993507170382744E-2</c:v>
                </c:pt>
                <c:pt idx="37">
                  <c:v>9.8936089800021512E-2</c:v>
                </c:pt>
                <c:pt idx="38">
                  <c:v>9.8877088533545585E-2</c:v>
                </c:pt>
                <c:pt idx="39">
                  <c:v>9.8816504289632803E-2</c:v>
                </c:pt>
                <c:pt idx="40">
                  <c:v>9.875433801230353E-2</c:v>
                </c:pt>
                <c:pt idx="41">
                  <c:v>9.8690590670905617E-2</c:v>
                </c:pt>
                <c:pt idx="42">
                  <c:v>9.8625263260099474E-2</c:v>
                </c:pt>
                <c:pt idx="43">
                  <c:v>9.8558356799842636E-2</c:v>
                </c:pt>
                <c:pt idx="44">
                  <c:v>9.8489872335373624E-2</c:v>
                </c:pt>
                <c:pt idx="45">
                  <c:v>9.8419810937195817E-2</c:v>
                </c:pt>
                <c:pt idx="46">
                  <c:v>9.8348173701060623E-2</c:v>
                </c:pt>
                <c:pt idx="47">
                  <c:v>9.8274961747950459E-2</c:v>
                </c:pt>
                <c:pt idx="48">
                  <c:v>9.8200176224061062E-2</c:v>
                </c:pt>
                <c:pt idx="49">
                  <c:v>9.8123818300783719E-2</c:v>
                </c:pt>
                <c:pt idx="50">
                  <c:v>9.8045889174686762E-2</c:v>
                </c:pt>
                <c:pt idx="51">
                  <c:v>9.7966390067497022E-2</c:v>
                </c:pt>
                <c:pt idx="52">
                  <c:v>9.7885322226080471E-2</c:v>
                </c:pt>
                <c:pt idx="53">
                  <c:v>9.7802686922422832E-2</c:v>
                </c:pt>
                <c:pt idx="54">
                  <c:v>9.7718485453609588E-2</c:v>
                </c:pt>
                <c:pt idx="55">
                  <c:v>9.7632719141805588E-2</c:v>
                </c:pt>
                <c:pt idx="56">
                  <c:v>9.7545389334234303E-2</c:v>
                </c:pt>
                <c:pt idx="57">
                  <c:v>9.7456497403156789E-2</c:v>
                </c:pt>
                <c:pt idx="58">
                  <c:v>9.7366044745849908E-2</c:v>
                </c:pt>
                <c:pt idx="59">
                  <c:v>9.727403278458456E-2</c:v>
                </c:pt>
                <c:pt idx="60">
                  <c:v>9.7180462966603293E-2</c:v>
                </c:pt>
                <c:pt idx="61">
                  <c:v>9.7085336764097502E-2</c:v>
                </c:pt>
                <c:pt idx="62">
                  <c:v>9.6988655674184215E-2</c:v>
                </c:pt>
                <c:pt idx="63">
                  <c:v>9.6890421218882708E-2</c:v>
                </c:pt>
                <c:pt idx="64">
                  <c:v>9.6790634945090395E-2</c:v>
                </c:pt>
                <c:pt idx="65">
                  <c:v>9.6689298424558617E-2</c:v>
                </c:pt>
                <c:pt idx="66">
                  <c:v>9.6586413253867687E-2</c:v>
                </c:pt>
                <c:pt idx="67">
                  <c:v>9.6481981054401991E-2</c:v>
                </c:pt>
                <c:pt idx="68">
                  <c:v>9.6376003472324195E-2</c:v>
                </c:pt>
                <c:pt idx="69">
                  <c:v>9.6268482178549566E-2</c:v>
                </c:pt>
                <c:pt idx="70">
                  <c:v>9.6159418868719357E-2</c:v>
                </c:pt>
                <c:pt idx="71">
                  <c:v>9.6048815263174311E-2</c:v>
                </c:pt>
                <c:pt idx="72">
                  <c:v>9.5936673106927342E-2</c:v>
                </c:pt>
                <c:pt idx="73">
                  <c:v>9.5822994169636161E-2</c:v>
                </c:pt>
                <c:pt idx="74">
                  <c:v>9.5707780245575275E-2</c:v>
                </c:pt>
                <c:pt idx="75">
                  <c:v>9.5591033153607702E-2</c:v>
                </c:pt>
                <c:pt idx="76">
                  <c:v>9.5472754737156176E-2</c:v>
                </c:pt>
                <c:pt idx="77">
                  <c:v>9.5352946864174185E-2</c:v>
                </c:pt>
                <c:pt idx="78">
                  <c:v>9.5231611427116433E-2</c:v>
                </c:pt>
                <c:pt idx="79">
                  <c:v>9.5108750342908804E-2</c:v>
                </c:pt>
                <c:pt idx="80">
                  <c:v>9.4984365552918379E-2</c:v>
                </c:pt>
                <c:pt idx="81">
                  <c:v>9.4858459022922462E-2</c:v>
                </c:pt>
                <c:pt idx="82">
                  <c:v>9.4731032743077676E-2</c:v>
                </c:pt>
                <c:pt idx="83">
                  <c:v>9.4602088727888556E-2</c:v>
                </c:pt>
                <c:pt idx="84">
                  <c:v>9.4471629016175521E-2</c:v>
                </c:pt>
                <c:pt idx="85">
                  <c:v>9.4339655671042855E-2</c:v>
                </c:pt>
                <c:pt idx="86">
                  <c:v>9.4206170779845916E-2</c:v>
                </c:pt>
                <c:pt idx="87">
                  <c:v>9.4071176454158259E-2</c:v>
                </c:pt>
                <c:pt idx="88">
                  <c:v>9.3934674829738107E-2</c:v>
                </c:pt>
                <c:pt idx="89">
                  <c:v>9.3796668066494698E-2</c:v>
                </c:pt>
                <c:pt idx="90">
                  <c:v>9.3657158348454006E-2</c:v>
                </c:pt>
                <c:pt idx="91">
                  <c:v>9.3516147883724254E-2</c:v>
                </c:pt>
                <c:pt idx="92">
                  <c:v>9.3373638904460932E-2</c:v>
                </c:pt>
                <c:pt idx="93">
                  <c:v>9.3229633666831457E-2</c:v>
                </c:pt>
                <c:pt idx="94">
                  <c:v>9.3084134450979503E-2</c:v>
                </c:pt>
                <c:pt idx="95">
                  <c:v>9.2937143560988908E-2</c:v>
                </c:pt>
                <c:pt idx="96">
                  <c:v>9.2788663324847101E-2</c:v>
                </c:pt>
                <c:pt idx="97">
                  <c:v>9.2638696094408307E-2</c:v>
                </c:pt>
                <c:pt idx="98">
                  <c:v>9.2487244245356301E-2</c:v>
                </c:pt>
                <c:pt idx="99">
                  <c:v>9.2334310177166798E-2</c:v>
                </c:pt>
                <c:pt idx="100">
                  <c:v>9.2179896313069373E-2</c:v>
                </c:pt>
                <c:pt idx="101">
                  <c:v>9.2024005100009118E-2</c:v>
                </c:pt>
                <c:pt idx="102">
                  <c:v>9.1866639008607809E-2</c:v>
                </c:pt>
                <c:pt idx="103">
                  <c:v>9.1707800533124953E-2</c:v>
                </c:pt>
                <c:pt idx="104">
                  <c:v>9.1547492191417945E-2</c:v>
                </c:pt>
                <c:pt idx="105">
                  <c:v>9.1385716524902377E-2</c:v>
                </c:pt>
                <c:pt idx="106">
                  <c:v>9.1222476098511779E-2</c:v>
                </c:pt>
                <c:pt idx="107">
                  <c:v>9.1057773500656788E-2</c:v>
                </c:pt>
                <c:pt idx="108">
                  <c:v>9.08916113431842E-2</c:v>
                </c:pt>
                <c:pt idx="109">
                  <c:v>9.0723992261335623E-2</c:v>
                </c:pt>
                <c:pt idx="110">
                  <c:v>9.0554918913705512E-2</c:v>
                </c:pt>
                <c:pt idx="111">
                  <c:v>9.038439398219926E-2</c:v>
                </c:pt>
                <c:pt idx="112">
                  <c:v>9.0212420171990368E-2</c:v>
                </c:pt>
                <c:pt idx="113">
                  <c:v>9.0039000211477774E-2</c:v>
                </c:pt>
                <c:pt idx="114">
                  <c:v>8.9864136852242427E-2</c:v>
                </c:pt>
                <c:pt idx="115">
                  <c:v>8.9687832869003697E-2</c:v>
                </c:pt>
                <c:pt idx="116">
                  <c:v>8.9510091059575331E-2</c:v>
                </c:pt>
                <c:pt idx="117">
                  <c:v>8.933091424482105E-2</c:v>
                </c:pt>
                <c:pt idx="118">
                  <c:v>8.9150305268609814E-2</c:v>
                </c:pt>
                <c:pt idx="119">
                  <c:v>8.8968266997770662E-2</c:v>
                </c:pt>
                <c:pt idx="120">
                  <c:v>8.8784802322047232E-2</c:v>
                </c:pt>
                <c:pt idx="121">
                  <c:v>8.8599914154051829E-2</c:v>
                </c:pt>
                <c:pt idx="122">
                  <c:v>8.8413605429219264E-2</c:v>
                </c:pt>
                <c:pt idx="123">
                  <c:v>8.8225879105760241E-2</c:v>
                </c:pt>
                <c:pt idx="124">
                  <c:v>8.8036738164614353E-2</c:v>
                </c:pt>
                <c:pt idx="125">
                  <c:v>8.7846185609402785E-2</c:v>
                </c:pt>
                <c:pt idx="126">
                  <c:v>8.7654224466380534E-2</c:v>
                </c:pt>
                <c:pt idx="127">
                  <c:v>8.7460857784388599E-2</c:v>
                </c:pt>
                <c:pt idx="128">
                  <c:v>8.7266088634805158E-2</c:v>
                </c:pt>
                <c:pt idx="129">
                  <c:v>8.7069920111497168E-2</c:v>
                </c:pt>
                <c:pt idx="130">
                  <c:v>8.6872355330771062E-2</c:v>
                </c:pt>
                <c:pt idx="131">
                  <c:v>8.6673397431323129E-2</c:v>
                </c:pt>
                <c:pt idx="132">
                  <c:v>8.6473049574189914E-2</c:v>
                </c:pt>
                <c:pt idx="133">
                  <c:v>8.6271314942697797E-2</c:v>
                </c:pt>
                <c:pt idx="134">
                  <c:v>8.6068196742412492E-2</c:v>
                </c:pt>
                <c:pt idx="135">
                  <c:v>8.5863698201088107E-2</c:v>
                </c:pt>
                <c:pt idx="136">
                  <c:v>8.5657822568615857E-2</c:v>
                </c:pt>
                <c:pt idx="137">
                  <c:v>8.545057311697235E-2</c:v>
                </c:pt>
                <c:pt idx="138">
                  <c:v>8.5241953140167789E-2</c:v>
                </c:pt>
                <c:pt idx="139">
                  <c:v>8.5031965954193336E-2</c:v>
                </c:pt>
                <c:pt idx="140">
                  <c:v>8.4820614896968655E-2</c:v>
                </c:pt>
                <c:pt idx="141">
                  <c:v>8.46079033282887E-2</c:v>
                </c:pt>
                <c:pt idx="142">
                  <c:v>8.4393834629770362E-2</c:v>
                </c:pt>
                <c:pt idx="143">
                  <c:v>8.4178412204798825E-2</c:v>
                </c:pt>
                <c:pt idx="144">
                  <c:v>8.3961639478473168E-2</c:v>
                </c:pt>
                <c:pt idx="145">
                  <c:v>8.3743519897552257E-2</c:v>
                </c:pt>
                <c:pt idx="146">
                  <c:v>8.3524056930399673E-2</c:v>
                </c:pt>
                <c:pt idx="147">
                  <c:v>8.3303254066928747E-2</c:v>
                </c:pt>
                <c:pt idx="148">
                  <c:v>8.3081114818546922E-2</c:v>
                </c:pt>
                <c:pt idx="149">
                  <c:v>8.2857642718100033E-2</c:v>
                </c:pt>
                <c:pt idx="150">
                  <c:v>8.2632841319816047E-2</c:v>
                </c:pt>
                <c:pt idx="151">
                  <c:v>8.2406714199248568E-2</c:v>
                </c:pt>
                <c:pt idx="152">
                  <c:v>8.2179264953219963E-2</c:v>
                </c:pt>
                <c:pt idx="153">
                  <c:v>8.1950497199764188E-2</c:v>
                </c:pt>
                <c:pt idx="154">
                  <c:v>8.1720414578069153E-2</c:v>
                </c:pt>
                <c:pt idx="155">
                  <c:v>8.1489020748418919E-2</c:v>
                </c:pt>
                <c:pt idx="156">
                  <c:v>8.1256319392135429E-2</c:v>
                </c:pt>
                <c:pt idx="157">
                  <c:v>8.1022314211519994E-2</c:v>
                </c:pt>
                <c:pt idx="158">
                  <c:v>8.0787008929794263E-2</c:v>
                </c:pt>
                <c:pt idx="159">
                  <c:v>8.0550407291041154E-2</c:v>
                </c:pt>
                <c:pt idx="160">
                  <c:v>8.0312513060145183E-2</c:v>
                </c:pt>
                <c:pt idx="161">
                  <c:v>8.0073330022732508E-2</c:v>
                </c:pt>
                <c:pt idx="162">
                  <c:v>7.9832861985110914E-2</c:v>
                </c:pt>
                <c:pt idx="163">
                  <c:v>7.9591112774208939E-2</c:v>
                </c:pt>
                <c:pt idx="164">
                  <c:v>7.9348086237515214E-2</c:v>
                </c:pt>
                <c:pt idx="165">
                  <c:v>7.9103786243017088E-2</c:v>
                </c:pt>
                <c:pt idx="166">
                  <c:v>7.885821667913917E-2</c:v>
                </c:pt>
                <c:pt idx="167">
                  <c:v>7.8611381454681342E-2</c:v>
                </c:pt>
                <c:pt idx="168">
                  <c:v>7.8363284498756666E-2</c:v>
                </c:pt>
                <c:pt idx="169">
                  <c:v>7.8113929760728729E-2</c:v>
                </c:pt>
                <c:pt idx="170">
                  <c:v>7.78633212101488E-2</c:v>
                </c:pt>
                <c:pt idx="171">
                  <c:v>7.7611462836692693E-2</c:v>
                </c:pt>
                <c:pt idx="172">
                  <c:v>7.7358358650097228E-2</c:v>
                </c:pt>
                <c:pt idx="173">
                  <c:v>7.7104012680096382E-2</c:v>
                </c:pt>
                <c:pt idx="174">
                  <c:v>7.684842897635713E-2</c:v>
                </c:pt>
                <c:pt idx="175">
                  <c:v>7.6591611608414989E-2</c:v>
                </c:pt>
                <c:pt idx="176">
                  <c:v>7.6333564665609241E-2</c:v>
                </c:pt>
                <c:pt idx="177">
                  <c:v>7.6074292257017742E-2</c:v>
                </c:pt>
                <c:pt idx="178">
                  <c:v>7.5813798511391597E-2</c:v>
                </c:pt>
                <c:pt idx="179">
                  <c:v>7.5552087577089339E-2</c:v>
                </c:pt>
                <c:pt idx="180">
                  <c:v>7.5289163622010907E-2</c:v>
                </c:pt>
                <c:pt idx="181">
                  <c:v>7.5025030833531223E-2</c:v>
                </c:pt>
                <c:pt idx="182">
                  <c:v>7.4759693418433623E-2</c:v>
                </c:pt>
                <c:pt idx="183">
                  <c:v>7.4493155602842656E-2</c:v>
                </c:pt>
                <c:pt idx="184">
                  <c:v>7.4225421632157007E-2</c:v>
                </c:pt>
                <c:pt idx="185">
                  <c:v>7.3956495770981706E-2</c:v>
                </c:pt>
                <c:pt idx="186">
                  <c:v>7.368638230306028E-2</c:v>
                </c:pt>
                <c:pt idx="187">
                  <c:v>7.3415085531206556E-2</c:v>
                </c:pt>
                <c:pt idx="188">
                  <c:v>7.314260977723594E-2</c:v>
                </c:pt>
                <c:pt idx="189">
                  <c:v>7.2868959381896845E-2</c:v>
                </c:pt>
                <c:pt idx="190">
                  <c:v>7.2594138704801317E-2</c:v>
                </c:pt>
                <c:pt idx="191">
                  <c:v>7.2318152124355675E-2</c:v>
                </c:pt>
                <c:pt idx="192">
                  <c:v>7.2041004037690745E-2</c:v>
                </c:pt>
                <c:pt idx="193">
                  <c:v>7.1762698860591848E-2</c:v>
                </c:pt>
                <c:pt idx="194">
                  <c:v>7.1483241027428326E-2</c:v>
                </c:pt>
                <c:pt idx="195">
                  <c:v>7.120263499108305E-2</c:v>
                </c:pt>
                <c:pt idx="196">
                  <c:v>7.0920885222881327E-2</c:v>
                </c:pt>
                <c:pt idx="197">
                  <c:v>7.063799621251976E-2</c:v>
                </c:pt>
                <c:pt idx="198">
                  <c:v>7.0353972467994616E-2</c:v>
                </c:pt>
                <c:pt idx="199">
                  <c:v>7.0068818515530054E-2</c:v>
                </c:pt>
                <c:pt idx="200">
                  <c:v>6.978253889950603E-2</c:v>
                </c:pt>
                <c:pt idx="201">
                  <c:v>6.9495138182385743E-2</c:v>
                </c:pt>
                <c:pt idx="202">
                  <c:v>6.9206620944643069E-2</c:v>
                </c:pt>
                <c:pt idx="203">
                  <c:v>6.8916991784689491E-2</c:v>
                </c:pt>
                <c:pt idx="204">
                  <c:v>6.8626255318800775E-2</c:v>
                </c:pt>
                <c:pt idx="205">
                  <c:v>6.8334416181043509E-2</c:v>
                </c:pt>
                <c:pt idx="206">
                  <c:v>6.8041479023201151E-2</c:v>
                </c:pt>
                <c:pt idx="207">
                  <c:v>6.7747448514699896E-2</c:v>
                </c:pt>
                <c:pt idx="208">
                  <c:v>6.7452329342534256E-2</c:v>
                </c:pt>
                <c:pt idx="209">
                  <c:v>6.7156126211192393E-2</c:v>
                </c:pt>
                <c:pt idx="210">
                  <c:v>6.6858843842581062E-2</c:v>
                </c:pt>
                <c:pt idx="211">
                  <c:v>6.6560486975950336E-2</c:v>
                </c:pt>
                <c:pt idx="212">
                  <c:v>6.626106036781812E-2</c:v>
                </c:pt>
                <c:pt idx="213">
                  <c:v>6.5960568791894297E-2</c:v>
                </c:pt>
                <c:pt idx="214">
                  <c:v>6.5659017039004591E-2</c:v>
                </c:pt>
                <c:pt idx="215">
                  <c:v>6.5356409917014205E-2</c:v>
                </c:pt>
                <c:pt idx="216">
                  <c:v>6.5052752250751217E-2</c:v>
                </c:pt>
                <c:pt idx="217">
                  <c:v>6.4748048881929546E-2</c:v>
                </c:pt>
                <c:pt idx="218">
                  <c:v>6.4442304669071859E-2</c:v>
                </c:pt>
                <c:pt idx="219">
                  <c:v>6.4135524487432052E-2</c:v>
                </c:pt>
                <c:pt idx="220">
                  <c:v>6.382771322891756E-2</c:v>
                </c:pt>
                <c:pt idx="221">
                  <c:v>6.3518875802011265E-2</c:v>
                </c:pt>
                <c:pt idx="222">
                  <c:v>6.3209017131693301E-2</c:v>
                </c:pt>
                <c:pt idx="223">
                  <c:v>6.28981421593625E-2</c:v>
                </c:pt>
                <c:pt idx="224">
                  <c:v>6.2586255842757607E-2</c:v>
                </c:pt>
                <c:pt idx="225">
                  <c:v>6.2273363155878142E-2</c:v>
                </c:pt>
                <c:pt idx="226">
                  <c:v>6.1959469088905213E-2</c:v>
                </c:pt>
                <c:pt idx="227">
                  <c:v>6.1644578648121791E-2</c:v>
                </c:pt>
                <c:pt idx="228">
                  <c:v>6.1328696855832941E-2</c:v>
                </c:pt>
                <c:pt idx="229">
                  <c:v>6.101182875028572E-2</c:v>
                </c:pt>
                <c:pt idx="230">
                  <c:v>6.0693979385588799E-2</c:v>
                </c:pt>
                <c:pt idx="231">
                  <c:v>6.0375153831631875E-2</c:v>
                </c:pt>
                <c:pt idx="232">
                  <c:v>6.0055357174004793E-2</c:v>
                </c:pt>
                <c:pt idx="233">
                  <c:v>5.9734594513916404E-2</c:v>
                </c:pt>
                <c:pt idx="234">
                  <c:v>5.9412870968113207E-2</c:v>
                </c:pt>
                <c:pt idx="235">
                  <c:v>5.9090191668797802E-2</c:v>
                </c:pt>
                <c:pt idx="236">
                  <c:v>5.8766561763546929E-2</c:v>
                </c:pt>
                <c:pt idx="237">
                  <c:v>5.8441986415229331E-2</c:v>
                </c:pt>
                <c:pt idx="238">
                  <c:v>5.8116470801923517E-2</c:v>
                </c:pt>
                <c:pt idx="239">
                  <c:v>5.779002011683506E-2</c:v>
                </c:pt>
                <c:pt idx="240">
                  <c:v>5.7462639568213771E-2</c:v>
                </c:pt>
                <c:pt idx="241">
                  <c:v>5.7134334379270624E-2</c:v>
                </c:pt>
                <c:pt idx="242">
                  <c:v>5.6805109788094381E-2</c:v>
                </c:pt>
                <c:pt idx="243">
                  <c:v>5.6474971047568073E-2</c:v>
                </c:pt>
                <c:pt idx="244">
                  <c:v>5.6143923425285139E-2</c:v>
                </c:pt>
                <c:pt idx="245">
                  <c:v>5.5811972203465468E-2</c:v>
                </c:pt>
                <c:pt idx="246">
                  <c:v>5.5479122678870958E-2</c:v>
                </c:pt>
                <c:pt idx="247">
                  <c:v>5.5145380162721233E-2</c:v>
                </c:pt>
                <c:pt idx="248">
                  <c:v>5.4810749980608614E-2</c:v>
                </c:pt>
                <c:pt idx="249">
                  <c:v>5.4475237472413396E-2</c:v>
                </c:pt>
                <c:pt idx="250">
                  <c:v>5.4138847992218513E-2</c:v>
                </c:pt>
                <c:pt idx="251">
                  <c:v>5.3801586908224064E-2</c:v>
                </c:pt>
                <c:pt idx="252">
                  <c:v>5.3463459602661724E-2</c:v>
                </c:pt>
                <c:pt idx="253">
                  <c:v>5.3124471471708866E-2</c:v>
                </c:pt>
                <c:pt idx="254">
                  <c:v>5.2784627925402346E-2</c:v>
                </c:pt>
                <c:pt idx="255">
                  <c:v>5.24439343875523E-2</c:v>
                </c:pt>
                <c:pt idx="256">
                  <c:v>5.210239629565544E-2</c:v>
                </c:pt>
                <c:pt idx="257">
                  <c:v>5.1760019100808387E-2</c:v>
                </c:pt>
                <c:pt idx="258">
                  <c:v>5.141680826762058E-2</c:v>
                </c:pt>
                <c:pt idx="259">
                  <c:v>5.1072769274127176E-2</c:v>
                </c:pt>
                <c:pt idx="260">
                  <c:v>5.0727907611701491E-2</c:v>
                </c:pt>
                <c:pt idx="261">
                  <c:v>5.0382228784967419E-2</c:v>
                </c:pt>
                <c:pt idx="262">
                  <c:v>5.0035738311711556E-2</c:v>
                </c:pt>
                <c:pt idx="263">
                  <c:v>4.9688441722795136E-2</c:v>
                </c:pt>
                <c:pt idx="264">
                  <c:v>4.9340344562065729E-2</c:v>
                </c:pt>
                <c:pt idx="265">
                  <c:v>4.8991452386268758E-2</c:v>
                </c:pt>
                <c:pt idx="266">
                  <c:v>4.8641770764958792E-2</c:v>
                </c:pt>
                <c:pt idx="267">
                  <c:v>4.8291305280410646E-2</c:v>
                </c:pt>
                <c:pt idx="268">
                  <c:v>4.7940061527530269E-2</c:v>
                </c:pt>
                <c:pt idx="269">
                  <c:v>4.7588045113765395E-2</c:v>
                </c:pt>
                <c:pt idx="270">
                  <c:v>4.7235261659016071E-2</c:v>
                </c:pt>
                <c:pt idx="271">
                  <c:v>4.6881716795544946E-2</c:v>
                </c:pt>
                <c:pt idx="272">
                  <c:v>4.6527416167887282E-2</c:v>
                </c:pt>
                <c:pt idx="273">
                  <c:v>4.6172365432760848E-2</c:v>
                </c:pt>
                <c:pt idx="274">
                  <c:v>4.5816570258975765E-2</c:v>
                </c:pt>
                <c:pt idx="275">
                  <c:v>4.5460036327343752E-2</c:v>
                </c:pt>
                <c:pt idx="276">
                  <c:v>4.51027693305876E-2</c:v>
                </c:pt>
                <c:pt idx="277">
                  <c:v>4.474477497325019E-2</c:v>
                </c:pt>
                <c:pt idx="278">
                  <c:v>4.4386058971603512E-2</c:v>
                </c:pt>
                <c:pt idx="279">
                  <c:v>4.4026627053557255E-2</c:v>
                </c:pt>
                <c:pt idx="280">
                  <c:v>4.366648495856746E-2</c:v>
                </c:pt>
                <c:pt idx="281">
                  <c:v>4.3305638437544786E-2</c:v>
                </c:pt>
                <c:pt idx="282">
                  <c:v>4.2944093252762792E-2</c:v>
                </c:pt>
                <c:pt idx="283">
                  <c:v>4.258185517776579E-2</c:v>
                </c:pt>
                <c:pt idx="284">
                  <c:v>4.2218929997276763E-2</c:v>
                </c:pt>
                <c:pt idx="285">
                  <c:v>4.1855323507104851E-2</c:v>
                </c:pt>
                <c:pt idx="286">
                  <c:v>4.1491041514053015E-2</c:v>
                </c:pt>
                <c:pt idx="287">
                  <c:v>4.112608983582506E-2</c:v>
                </c:pt>
                <c:pt idx="288">
                  <c:v>4.0760474300932888E-2</c:v>
                </c:pt>
                <c:pt idx="289">
                  <c:v>4.0394200748603323E-2</c:v>
                </c:pt>
                <c:pt idx="290">
                  <c:v>4.0027275028684958E-2</c:v>
                </c:pt>
                <c:pt idx="291">
                  <c:v>3.9659703001554601E-2</c:v>
                </c:pt>
                <c:pt idx="292">
                  <c:v>3.9291490538023811E-2</c:v>
                </c:pt>
                <c:pt idx="293">
                  <c:v>3.8922643519244966E-2</c:v>
                </c:pt>
                <c:pt idx="294">
                  <c:v>3.8553167836617504E-2</c:v>
                </c:pt>
                <c:pt idx="295">
                  <c:v>3.8183069391693768E-2</c:v>
                </c:pt>
                <c:pt idx="296">
                  <c:v>3.7812354096084612E-2</c:v>
                </c:pt>
                <c:pt idx="297">
                  <c:v>3.7441027871365218E-2</c:v>
                </c:pt>
                <c:pt idx="298">
                  <c:v>3.7069096648980289E-2</c:v>
                </c:pt>
                <c:pt idx="299">
                  <c:v>3.6696566370149404E-2</c:v>
                </c:pt>
                <c:pt idx="300">
                  <c:v>3.6323442985772128E-2</c:v>
                </c:pt>
                <c:pt idx="301">
                  <c:v>3.5949732456332949E-2</c:v>
                </c:pt>
                <c:pt idx="302">
                  <c:v>3.5575440751805999E-2</c:v>
                </c:pt>
                <c:pt idx="303">
                  <c:v>3.5200573851559738E-2</c:v>
                </c:pt>
                <c:pt idx="304">
                  <c:v>3.4825137744261436E-2</c:v>
                </c:pt>
                <c:pt idx="305">
                  <c:v>3.4449138427781523E-2</c:v>
                </c:pt>
                <c:pt idx="306">
                  <c:v>3.4072581909097704E-2</c:v>
                </c:pt>
                <c:pt idx="307">
                  <c:v>3.369547420419905E-2</c:v>
                </c:pt>
                <c:pt idx="308">
                  <c:v>3.3317821337989828E-2</c:v>
                </c:pt>
                <c:pt idx="309">
                  <c:v>3.2939629344193352E-2</c:v>
                </c:pt>
                <c:pt idx="310">
                  <c:v>3.2560904265255465E-2</c:v>
                </c:pt>
                <c:pt idx="311">
                  <c:v>3.218165215224808E-2</c:v>
                </c:pt>
                <c:pt idx="312">
                  <c:v>3.1801879064772422E-2</c:v>
                </c:pt>
                <c:pt idx="313">
                  <c:v>3.1421591070862356E-2</c:v>
                </c:pt>
                <c:pt idx="314">
                  <c:v>3.1040794246887247E-2</c:v>
                </c:pt>
                <c:pt idx="315">
                  <c:v>3.065949467745499E-2</c:v>
                </c:pt>
                <c:pt idx="316">
                  <c:v>3.0277698455314795E-2</c:v>
                </c:pt>
                <c:pt idx="317">
                  <c:v>2.9895411681259768E-2</c:v>
                </c:pt>
                <c:pt idx="318">
                  <c:v>2.951264046402945E-2</c:v>
                </c:pt>
                <c:pt idx="319">
                  <c:v>2.912939092021222E-2</c:v>
                </c:pt>
                <c:pt idx="320">
                  <c:v>2.8745669174147583E-2</c:v>
                </c:pt>
                <c:pt idx="321">
                  <c:v>2.8361481357828216E-2</c:v>
                </c:pt>
                <c:pt idx="322">
                  <c:v>2.7976833610802072E-2</c:v>
                </c:pt>
                <c:pt idx="323">
                  <c:v>2.7591732080074181E-2</c:v>
                </c:pt>
                <c:pt idx="324">
                  <c:v>2.7206182920008534E-2</c:v>
                </c:pt>
                <c:pt idx="325">
                  <c:v>2.6820192292229598E-2</c:v>
                </c:pt>
                <c:pt idx="326">
                  <c:v>2.6433766365523956E-2</c:v>
                </c:pt>
                <c:pt idx="327">
                  <c:v>2.6046911315741612E-2</c:v>
                </c:pt>
                <c:pt idx="328">
                  <c:v>2.5659633325697442E-2</c:v>
                </c:pt>
                <c:pt idx="329">
                  <c:v>2.5271938585072217E-2</c:v>
                </c:pt>
                <c:pt idx="330">
                  <c:v>2.4883833290313781E-2</c:v>
                </c:pt>
                <c:pt idx="331">
                  <c:v>2.4495323644537964E-2</c:v>
                </c:pt>
                <c:pt idx="332">
                  <c:v>2.4106415857429522E-2</c:v>
                </c:pt>
                <c:pt idx="333">
                  <c:v>2.3717116145142769E-2</c:v>
                </c:pt>
                <c:pt idx="334">
                  <c:v>2.3327430730202273E-2</c:v>
                </c:pt>
                <c:pt idx="335">
                  <c:v>2.2937365841403479E-2</c:v>
                </c:pt>
                <c:pt idx="336">
                  <c:v>2.2546927713713003E-2</c:v>
                </c:pt>
                <c:pt idx="337">
                  <c:v>2.2156122588169059E-2</c:v>
                </c:pt>
                <c:pt idx="338">
                  <c:v>2.1764956711781681E-2</c:v>
                </c:pt>
                <c:pt idx="339">
                  <c:v>2.1373436337432907E-2</c:v>
                </c:pt>
                <c:pt idx="340">
                  <c:v>2.0981567723776746E-2</c:v>
                </c:pt>
                <c:pt idx="341">
                  <c:v>2.0589357135139191E-2</c:v>
                </c:pt>
                <c:pt idx="342">
                  <c:v>2.0196810841418028E-2</c:v>
                </c:pt>
                <c:pt idx="343">
                  <c:v>1.9803935117982733E-2</c:v>
                </c:pt>
                <c:pt idx="344">
                  <c:v>1.9410736245573965E-2</c:v>
                </c:pt>
                <c:pt idx="345">
                  <c:v>1.9017220510203312E-2</c:v>
                </c:pt>
                <c:pt idx="346">
                  <c:v>1.8623394203052715E-2</c:v>
                </c:pt>
                <c:pt idx="347">
                  <c:v>1.822926362037397E-2</c:v>
                </c:pt>
                <c:pt idx="348">
                  <c:v>1.7834835063387976E-2</c:v>
                </c:pt>
                <c:pt idx="349">
                  <c:v>1.744011483818406E-2</c:v>
                </c:pt>
                <c:pt idx="350">
                  <c:v>1.7045109255619102E-2</c:v>
                </c:pt>
                <c:pt idx="351">
                  <c:v>1.6649824631216757E-2</c:v>
                </c:pt>
                <c:pt idx="352">
                  <c:v>1.6254267285066324E-2</c:v>
                </c:pt>
                <c:pt idx="353">
                  <c:v>1.5858443541721792E-2</c:v>
                </c:pt>
                <c:pt idx="354">
                  <c:v>1.5462359730100678E-2</c:v>
                </c:pt>
                <c:pt idx="355">
                  <c:v>1.5066022183382917E-2</c:v>
                </c:pt>
                <c:pt idx="356">
                  <c:v>1.4669437238909473E-2</c:v>
                </c:pt>
                <c:pt idx="357">
                  <c:v>1.4272611238081072E-2</c:v>
                </c:pt>
                <c:pt idx="358">
                  <c:v>1.3875550526256874E-2</c:v>
                </c:pt>
                <c:pt idx="359">
                  <c:v>1.3478261452652841E-2</c:v>
                </c:pt>
                <c:pt idx="360">
                  <c:v>1.3080750370240413E-2</c:v>
                </c:pt>
                <c:pt idx="361">
                  <c:v>1.2683023635644719E-2</c:v>
                </c:pt>
                <c:pt idx="362">
                  <c:v>1.2285087609043123E-2</c:v>
                </c:pt>
                <c:pt idx="363">
                  <c:v>1.1886948654063357E-2</c:v>
                </c:pt>
                <c:pt idx="364">
                  <c:v>1.1488613137681845E-2</c:v>
                </c:pt>
                <c:pt idx="365">
                  <c:v>1.109008743012185E-2</c:v>
                </c:pt>
                <c:pt idx="366">
                  <c:v>1.069137790475167E-2</c:v>
                </c:pt>
                <c:pt idx="367">
                  <c:v>1.0292490937982608E-2</c:v>
                </c:pt>
                <c:pt idx="368">
                  <c:v>9.8934329091670738E-3</c:v>
                </c:pt>
                <c:pt idx="369">
                  <c:v>9.4942102004965077E-3</c:v>
                </c:pt>
                <c:pt idx="370">
                  <c:v>9.0948291968994156E-3</c:v>
                </c:pt>
                <c:pt idx="371">
                  <c:v>8.6952962859391161E-3</c:v>
                </c:pt>
                <c:pt idx="372">
                  <c:v>8.2956178577116655E-3</c:v>
                </c:pt>
                <c:pt idx="373">
                  <c:v>7.8958003047436207E-3</c:v>
                </c:pt>
                <c:pt idx="374">
                  <c:v>7.4958500218898711E-3</c:v>
                </c:pt>
                <c:pt idx="375">
                  <c:v>7.0957734062312471E-3</c:v>
                </c:pt>
                <c:pt idx="376">
                  <c:v>6.6955768569722527E-3</c:v>
                </c:pt>
                <c:pt idx="377">
                  <c:v>6.2952667753387783E-3</c:v>
                </c:pt>
                <c:pt idx="378">
                  <c:v>5.8948495644755919E-3</c:v>
                </c:pt>
                <c:pt idx="379">
                  <c:v>5.4943316293440021E-3</c:v>
                </c:pt>
                <c:pt idx="380">
                  <c:v>5.0937193766193573E-3</c:v>
                </c:pt>
                <c:pt idx="381">
                  <c:v>4.6930192145886659E-3</c:v>
                </c:pt>
                <c:pt idx="382">
                  <c:v>4.2922375530479468E-3</c:v>
                </c:pt>
                <c:pt idx="383">
                  <c:v>3.8913808031997969E-3</c:v>
                </c:pt>
                <c:pt idx="384">
                  <c:v>3.4904553775507749E-3</c:v>
                </c:pt>
                <c:pt idx="385">
                  <c:v>3.0894676898089233E-3</c:v>
                </c:pt>
                <c:pt idx="386">
                  <c:v>2.6884241547810309E-3</c:v>
                </c:pt>
                <c:pt idx="387">
                  <c:v>2.2873311882701019E-3</c:v>
                </c:pt>
                <c:pt idx="388">
                  <c:v>1.8861952069726738E-3</c:v>
                </c:pt>
                <c:pt idx="389">
                  <c:v>1.4850226283762565E-3</c:v>
                </c:pt>
                <c:pt idx="390">
                  <c:v>1.0838198706565271E-3</c:v>
                </c:pt>
                <c:pt idx="391">
                  <c:v>6.825933525747436E-4</c:v>
                </c:pt>
                <c:pt idx="392">
                  <c:v>2.8134949337500732E-4</c:v>
                </c:pt>
                <c:pt idx="393">
                  <c:v>-1.1990528731834785E-4</c:v>
                </c:pt>
                <c:pt idx="394">
                  <c:v>-5.21164569603597E-4</c:v>
                </c:pt>
                <c:pt idx="395">
                  <c:v>-9.2242193340424906E-4</c:v>
                </c:pt>
                <c:pt idx="396">
                  <c:v>-1.3236709585718097E-3</c:v>
                </c:pt>
                <c:pt idx="397">
                  <c:v>-1.7249052249884136E-3</c:v>
                </c:pt>
                <c:pt idx="398">
                  <c:v>-2.1261183126696807E-3</c:v>
                </c:pt>
                <c:pt idx="399">
                  <c:v>-2.5273038018673701E-3</c:v>
                </c:pt>
                <c:pt idx="400">
                  <c:v>-2.928455273172034E-3</c:v>
                </c:pt>
                <c:pt idx="401">
                  <c:v>-3.3295663076158694E-3</c:v>
                </c:pt>
                <c:pt idx="402">
                  <c:v>-3.7306304867753323E-3</c:v>
                </c:pt>
                <c:pt idx="403">
                  <c:v>-4.1316413928738967E-3</c:v>
                </c:pt>
                <c:pt idx="404">
                  <c:v>-4.5325926088846504E-3</c:v>
                </c:pt>
                <c:pt idx="405">
                  <c:v>-4.9334777186331169E-3</c:v>
                </c:pt>
                <c:pt idx="406">
                  <c:v>-5.3342903068998434E-3</c:v>
                </c:pt>
                <c:pt idx="407">
                  <c:v>-5.7350239595230935E-3</c:v>
                </c:pt>
                <c:pt idx="408">
                  <c:v>-6.1356722635014091E-3</c:v>
                </c:pt>
                <c:pt idx="409">
                  <c:v>-6.5362288070963739E-3</c:v>
                </c:pt>
                <c:pt idx="410">
                  <c:v>-6.936687179935121E-3</c:v>
                </c:pt>
                <c:pt idx="411">
                  <c:v>-7.3370409731129804E-3</c:v>
                </c:pt>
                <c:pt idx="412">
                  <c:v>-7.7372837792959353E-3</c:v>
                </c:pt>
                <c:pt idx="413">
                  <c:v>-8.1374091928233232E-3</c:v>
                </c:pt>
                <c:pt idx="414">
                  <c:v>-8.5374108098102402E-3</c:v>
                </c:pt>
                <c:pt idx="415">
                  <c:v>-8.9372822282500954E-3</c:v>
                </c:pt>
                <c:pt idx="416">
                  <c:v>-9.3370170481169683E-3</c:v>
                </c:pt>
                <c:pt idx="417">
                  <c:v>-9.7366088714681935E-3</c:v>
                </c:pt>
                <c:pt idx="418">
                  <c:v>-1.0136051302546668E-2</c:v>
                </c:pt>
                <c:pt idx="419">
                  <c:v>-1.053533794788318E-2</c:v>
                </c:pt>
                <c:pt idx="420">
                  <c:v>-1.0934462416398848E-2</c:v>
                </c:pt>
                <c:pt idx="421">
                  <c:v>-1.1333418319507352E-2</c:v>
                </c:pt>
                <c:pt idx="422">
                  <c:v>-1.1732199271217216E-2</c:v>
                </c:pt>
                <c:pt idx="423">
                  <c:v>-1.2130798888233945E-2</c:v>
                </c:pt>
                <c:pt idx="424">
                  <c:v>-1.2529210790062334E-2</c:v>
                </c:pt>
                <c:pt idx="425">
                  <c:v>-1.2927428599108533E-2</c:v>
                </c:pt>
                <c:pt idx="426">
                  <c:v>-1.3325445940782091E-2</c:v>
                </c:pt>
                <c:pt idx="427">
                  <c:v>-1.3723256443598042E-2</c:v>
                </c:pt>
                <c:pt idx="428">
                  <c:v>-1.4120853739278939E-2</c:v>
                </c:pt>
                <c:pt idx="429">
                  <c:v>-1.4518231462856742E-2</c:v>
                </c:pt>
                <c:pt idx="430">
                  <c:v>-1.4915383252774738E-2</c:v>
                </c:pt>
                <c:pt idx="431">
                  <c:v>-1.5312302750989302E-2</c:v>
                </c:pt>
                <c:pt idx="432">
                  <c:v>-1.5708983603071824E-2</c:v>
                </c:pt>
                <c:pt idx="433">
                  <c:v>-1.6105419458310333E-2</c:v>
                </c:pt>
                <c:pt idx="434">
                  <c:v>-1.6501603969811211E-2</c:v>
                </c:pt>
                <c:pt idx="435">
                  <c:v>-1.6897530794600733E-2</c:v>
                </c:pt>
                <c:pt idx="436">
                  <c:v>-1.7293193593726743E-2</c:v>
                </c:pt>
                <c:pt idx="437">
                  <c:v>-1.7688586032360058E-2</c:v>
                </c:pt>
                <c:pt idx="438">
                  <c:v>-1.8083701779895853E-2</c:v>
                </c:pt>
                <c:pt idx="439">
                  <c:v>-1.8478534510055131E-2</c:v>
                </c:pt>
                <c:pt idx="440">
                  <c:v>-1.887307790098593E-2</c:v>
                </c:pt>
                <c:pt idx="441">
                  <c:v>-1.9267325635364593E-2</c:v>
                </c:pt>
                <c:pt idx="442">
                  <c:v>-1.966127140049681E-2</c:v>
                </c:pt>
                <c:pt idx="443">
                  <c:v>-2.0054908888418866E-2</c:v>
                </c:pt>
                <c:pt idx="444">
                  <c:v>-2.0448231795998514E-2</c:v>
                </c:pt>
                <c:pt idx="445">
                  <c:v>-2.0841233825035967E-2</c:v>
                </c:pt>
                <c:pt idx="446">
                  <c:v>-2.1233908682364667E-2</c:v>
                </c:pt>
                <c:pt idx="447">
                  <c:v>-2.1626250079952166E-2</c:v>
                </c:pt>
                <c:pt idx="448">
                  <c:v>-2.2018251735000736E-2</c:v>
                </c:pt>
                <c:pt idx="449">
                  <c:v>-2.2409907370048061E-2</c:v>
                </c:pt>
                <c:pt idx="450">
                  <c:v>-2.2801210713067604E-2</c:v>
                </c:pt>
                <c:pt idx="451">
                  <c:v>-2.3192155497569221E-2</c:v>
                </c:pt>
                <c:pt idx="452">
                  <c:v>-2.3582735462699428E-2</c:v>
                </c:pt>
                <c:pt idx="453">
                  <c:v>-2.3972944353341699E-2</c:v>
                </c:pt>
                <c:pt idx="454">
                  <c:v>-2.4362775920216545E-2</c:v>
                </c:pt>
                <c:pt idx="455">
                  <c:v>-2.475222391998174E-2</c:v>
                </c:pt>
                <c:pt idx="456">
                  <c:v>-2.5141282115332206E-2</c:v>
                </c:pt>
                <c:pt idx="457">
                  <c:v>-2.552994427509998E-2</c:v>
                </c:pt>
                <c:pt idx="458">
                  <c:v>-2.5918204174353882E-2</c:v>
                </c:pt>
                <c:pt idx="459">
                  <c:v>-2.6306055594499382E-2</c:v>
                </c:pt>
                <c:pt idx="460">
                  <c:v>-2.6693492323378119E-2</c:v>
                </c:pt>
                <c:pt idx="461">
                  <c:v>-2.7080508155367316E-2</c:v>
                </c:pt>
                <c:pt idx="462">
                  <c:v>-2.7467096891479349E-2</c:v>
                </c:pt>
                <c:pt idx="463">
                  <c:v>-2.7853252339460885E-2</c:v>
                </c:pt>
                <c:pt idx="464">
                  <c:v>-2.8238968313892179E-2</c:v>
                </c:pt>
                <c:pt idx="465">
                  <c:v>-2.8624238636286027E-2</c:v>
                </c:pt>
                <c:pt idx="466">
                  <c:v>-2.9009057135186849E-2</c:v>
                </c:pt>
                <c:pt idx="467">
                  <c:v>-2.9393417646269491E-2</c:v>
                </c:pt>
                <c:pt idx="468">
                  <c:v>-2.9777314012437991E-2</c:v>
                </c:pt>
                <c:pt idx="469">
                  <c:v>-3.0160740083924137E-2</c:v>
                </c:pt>
                <c:pt idx="470">
                  <c:v>-3.0543689718386072E-2</c:v>
                </c:pt>
                <c:pt idx="471">
                  <c:v>-3.0926156781006672E-2</c:v>
                </c:pt>
                <c:pt idx="472">
                  <c:v>-3.1308135144591798E-2</c:v>
                </c:pt>
                <c:pt idx="473">
                  <c:v>-3.1689618689668408E-2</c:v>
                </c:pt>
                <c:pt idx="474">
                  <c:v>-3.2070601304582697E-2</c:v>
                </c:pt>
                <c:pt idx="475">
                  <c:v>-3.2451076885597958E-2</c:v>
                </c:pt>
                <c:pt idx="476">
                  <c:v>-3.2831039336992371E-2</c:v>
                </c:pt>
                <c:pt idx="477">
                  <c:v>-3.321048257115658E-2</c:v>
                </c:pt>
                <c:pt idx="478">
                  <c:v>-3.3589400508691407E-2</c:v>
                </c:pt>
                <c:pt idx="479">
                  <c:v>-3.3967787078505111E-2</c:v>
                </c:pt>
                <c:pt idx="480">
                  <c:v>-3.4345636217910661E-2</c:v>
                </c:pt>
                <c:pt idx="481">
                  <c:v>-3.4722941872722957E-2</c:v>
                </c:pt>
                <c:pt idx="482">
                  <c:v>-3.509969799735576E-2</c:v>
                </c:pt>
                <c:pt idx="483">
                  <c:v>-3.5475898554918624E-2</c:v>
                </c:pt>
                <c:pt idx="484">
                  <c:v>-3.58515375173135E-2</c:v>
                </c:pt>
                <c:pt idx="485">
                  <c:v>-3.6226608865331515E-2</c:v>
                </c:pt>
                <c:pt idx="486">
                  <c:v>-3.6601106588749231E-2</c:v>
                </c:pt>
                <c:pt idx="487">
                  <c:v>-3.6975024686425134E-2</c:v>
                </c:pt>
                <c:pt idx="488">
                  <c:v>-3.7348357166395597E-2</c:v>
                </c:pt>
                <c:pt idx="489">
                  <c:v>-3.7721098045971076E-2</c:v>
                </c:pt>
                <c:pt idx="490">
                  <c:v>-3.8093241351831897E-2</c:v>
                </c:pt>
                <c:pt idx="491">
                  <c:v>-3.8464781120124018E-2</c:v>
                </c:pt>
                <c:pt idx="492">
                  <c:v>-3.8835711396554472E-2</c:v>
                </c:pt>
                <c:pt idx="493">
                  <c:v>-3.9206026236487002E-2</c:v>
                </c:pt>
                <c:pt idx="494">
                  <c:v>-3.9575719705037191E-2</c:v>
                </c:pt>
                <c:pt idx="495">
                  <c:v>-3.9944785877167606E-2</c:v>
                </c:pt>
                <c:pt idx="496">
                  <c:v>-4.031321883778273E-2</c:v>
                </c:pt>
                <c:pt idx="497">
                  <c:v>-4.0681012681823808E-2</c:v>
                </c:pt>
                <c:pt idx="498">
                  <c:v>-4.1048161514363524E-2</c:v>
                </c:pt>
                <c:pt idx="499">
                  <c:v>-4.1414659450700296E-2</c:v>
                </c:pt>
                <c:pt idx="500">
                  <c:v>-4.1780500616452811E-2</c:v>
                </c:pt>
                <c:pt idx="501">
                  <c:v>-4.2145679147654172E-2</c:v>
                </c:pt>
                <c:pt idx="502">
                  <c:v>-4.2510189190845635E-2</c:v>
                </c:pt>
                <c:pt idx="503">
                  <c:v>-4.2874024903170743E-2</c:v>
                </c:pt>
                <c:pt idx="504">
                  <c:v>-4.3237180452468799E-2</c:v>
                </c:pt>
                <c:pt idx="505">
                  <c:v>-4.3599650017368402E-2</c:v>
                </c:pt>
                <c:pt idx="506">
                  <c:v>-4.3961427787380769E-2</c:v>
                </c:pt>
                <c:pt idx="507">
                  <c:v>-4.4322507962992842E-2</c:v>
                </c:pt>
                <c:pt idx="508">
                  <c:v>-4.4682884755760377E-2</c:v>
                </c:pt>
                <c:pt idx="509">
                  <c:v>-4.5042552388400457E-2</c:v>
                </c:pt>
                <c:pt idx="510">
                  <c:v>-4.5401505094884442E-2</c:v>
                </c:pt>
                <c:pt idx="511">
                  <c:v>-4.5759737120530219E-2</c:v>
                </c:pt>
                <c:pt idx="512">
                  <c:v>-4.6117242722094463E-2</c:v>
                </c:pt>
                <c:pt idx="513">
                  <c:v>-4.6474016167864785E-2</c:v>
                </c:pt>
                <c:pt idx="514">
                  <c:v>-4.6830051737751552E-2</c:v>
                </c:pt>
                <c:pt idx="515">
                  <c:v>-4.7185343723379645E-2</c:v>
                </c:pt>
                <c:pt idx="516">
                  <c:v>-4.7539886428179967E-2</c:v>
                </c:pt>
                <c:pt idx="517">
                  <c:v>-4.7893674167480679E-2</c:v>
                </c:pt>
                <c:pt idx="518">
                  <c:v>-4.8246701268598528E-2</c:v>
                </c:pt>
                <c:pt idx="519">
                  <c:v>-4.8598962070929716E-2</c:v>
                </c:pt>
                <c:pt idx="520">
                  <c:v>-4.8950450926040591E-2</c:v>
                </c:pt>
                <c:pt idx="521">
                  <c:v>-4.930116219775834E-2</c:v>
                </c:pt>
                <c:pt idx="522">
                  <c:v>-4.965109026226127E-2</c:v>
                </c:pt>
                <c:pt idx="523">
                  <c:v>-5.0000229508169076E-2</c:v>
                </c:pt>
                <c:pt idx="524">
                  <c:v>-5.0348574336632639E-2</c:v>
                </c:pt>
                <c:pt idx="525">
                  <c:v>-5.0696119161424073E-2</c:v>
                </c:pt>
                <c:pt idx="526">
                  <c:v>-5.1042858409026129E-2</c:v>
                </c:pt>
                <c:pt idx="527">
                  <c:v>-5.1388786518721592E-2</c:v>
                </c:pt>
                <c:pt idx="528">
                  <c:v>-5.1733897942682523E-2</c:v>
                </c:pt>
                <c:pt idx="529">
                  <c:v>-5.2078187146059142E-2</c:v>
                </c:pt>
                <c:pt idx="530">
                  <c:v>-5.2421648607068702E-2</c:v>
                </c:pt>
                <c:pt idx="531">
                  <c:v>-5.2764276817083927E-2</c:v>
                </c:pt>
                <c:pt idx="532">
                  <c:v>-5.3106066280721426E-2</c:v>
                </c:pt>
                <c:pt idx="533">
                  <c:v>-5.3447011515929843E-2</c:v>
                </c:pt>
                <c:pt idx="534">
                  <c:v>-5.3787107054077778E-2</c:v>
                </c:pt>
                <c:pt idx="535">
                  <c:v>-5.4126347440041439E-2</c:v>
                </c:pt>
                <c:pt idx="536">
                  <c:v>-5.4464727232292259E-2</c:v>
                </c:pt>
                <c:pt idx="537">
                  <c:v>-5.4802241002984017E-2</c:v>
                </c:pt>
                <c:pt idx="538">
                  <c:v>-5.5138883338040068E-2</c:v>
                </c:pt>
                <c:pt idx="539">
                  <c:v>-5.5474648837240105E-2</c:v>
                </c:pt>
                <c:pt idx="540">
                  <c:v>-5.5809532114306698E-2</c:v>
                </c:pt>
                <c:pt idx="541">
                  <c:v>-5.6143527796991895E-2</c:v>
                </c:pt>
                <c:pt idx="542">
                  <c:v>-5.6476630527163264E-2</c:v>
                </c:pt>
                <c:pt idx="543">
                  <c:v>-5.6808834960889891E-2</c:v>
                </c:pt>
                <c:pt idx="544">
                  <c:v>-5.7140135768528055E-2</c:v>
                </c:pt>
                <c:pt idx="545">
                  <c:v>-5.7470527634806874E-2</c:v>
                </c:pt>
                <c:pt idx="546">
                  <c:v>-5.7800005258913413E-2</c:v>
                </c:pt>
                <c:pt idx="547">
                  <c:v>-5.8128563354577771E-2</c:v>
                </c:pt>
                <c:pt idx="548">
                  <c:v>-5.8456196650157999E-2</c:v>
                </c:pt>
                <c:pt idx="549">
                  <c:v>-5.8782899888724538E-2</c:v>
                </c:pt>
                <c:pt idx="550">
                  <c:v>-5.9108667828144675E-2</c:v>
                </c:pt>
                <c:pt idx="551">
                  <c:v>-5.9433495241166583E-2</c:v>
                </c:pt>
                <c:pt idx="552">
                  <c:v>-5.9757376915503244E-2</c:v>
                </c:pt>
                <c:pt idx="553">
                  <c:v>-6.0080307653916053E-2</c:v>
                </c:pt>
                <c:pt idx="554">
                  <c:v>-6.0402282274298259E-2</c:v>
                </c:pt>
                <c:pt idx="555">
                  <c:v>-6.0723295609757942E-2</c:v>
                </c:pt>
                <c:pt idx="556">
                  <c:v>-6.1043342508701255E-2</c:v>
                </c:pt>
                <c:pt idx="557">
                  <c:v>-6.1362417834914806E-2</c:v>
                </c:pt>
                <c:pt idx="558">
                  <c:v>-6.168051646764823E-2</c:v>
                </c:pt>
                <c:pt idx="559">
                  <c:v>-6.1997633301696276E-2</c:v>
                </c:pt>
                <c:pt idx="560">
                  <c:v>-6.2313763247480849E-2</c:v>
                </c:pt>
                <c:pt idx="561">
                  <c:v>-6.26289012311326E-2</c:v>
                </c:pt>
                <c:pt idx="562">
                  <c:v>-6.2943042194572418E-2</c:v>
                </c:pt>
                <c:pt idx="563">
                  <c:v>-6.3256181095592501E-2</c:v>
                </c:pt>
                <c:pt idx="564">
                  <c:v>-6.3568312907937491E-2</c:v>
                </c:pt>
                <c:pt idx="565">
                  <c:v>-6.387943262138493E-2</c:v>
                </c:pt>
                <c:pt idx="566">
                  <c:v>-6.4189535241825843E-2</c:v>
                </c:pt>
                <c:pt idx="567">
                  <c:v>-6.4498615791344818E-2</c:v>
                </c:pt>
                <c:pt idx="568">
                  <c:v>-6.4806669308299925E-2</c:v>
                </c:pt>
                <c:pt idx="569">
                  <c:v>-6.5113690847402414E-2</c:v>
                </c:pt>
                <c:pt idx="570">
                  <c:v>-6.5419675479795908E-2</c:v>
                </c:pt>
                <c:pt idx="571">
                  <c:v>-6.5724618293135861E-2</c:v>
                </c:pt>
                <c:pt idx="572">
                  <c:v>-6.6028514391668139E-2</c:v>
                </c:pt>
                <c:pt idx="573">
                  <c:v>-6.6331358896307729E-2</c:v>
                </c:pt>
                <c:pt idx="574">
                  <c:v>-6.6633146944717073E-2</c:v>
                </c:pt>
                <c:pt idx="575">
                  <c:v>-6.6933873691384038E-2</c:v>
                </c:pt>
                <c:pt idx="576">
                  <c:v>-6.7233534307699891E-2</c:v>
                </c:pt>
                <c:pt idx="577">
                  <c:v>-6.7532123982036743E-2</c:v>
                </c:pt>
                <c:pt idx="578">
                  <c:v>-6.7829637919824617E-2</c:v>
                </c:pt>
                <c:pt idx="579">
                  <c:v>-6.8126071343628775E-2</c:v>
                </c:pt>
                <c:pt idx="580">
                  <c:v>-6.8421419493226235E-2</c:v>
                </c:pt>
                <c:pt idx="581">
                  <c:v>-6.8715677625682189E-2</c:v>
                </c:pt>
                <c:pt idx="582">
                  <c:v>-6.9008841015426245E-2</c:v>
                </c:pt>
                <c:pt idx="583">
                  <c:v>-6.930090495432828E-2</c:v>
                </c:pt>
                <c:pt idx="584">
                  <c:v>-6.9591864751774077E-2</c:v>
                </c:pt>
                <c:pt idx="585">
                  <c:v>-6.9881715734740654E-2</c:v>
                </c:pt>
                <c:pt idx="586">
                  <c:v>-7.0170453247871162E-2</c:v>
                </c:pt>
                <c:pt idx="587">
                  <c:v>-7.0458072653549933E-2</c:v>
                </c:pt>
                <c:pt idx="588">
                  <c:v>-7.0744569331976703E-2</c:v>
                </c:pt>
                <c:pt idx="589">
                  <c:v>-7.102993868124105E-2</c:v>
                </c:pt>
                <c:pt idx="590">
                  <c:v>-7.1314176117396058E-2</c:v>
                </c:pt>
                <c:pt idx="591">
                  <c:v>-7.1597277074532173E-2</c:v>
                </c:pt>
                <c:pt idx="592">
                  <c:v>-7.1879237004850452E-2</c:v>
                </c:pt>
                <c:pt idx="593">
                  <c:v>-7.2160051378735476E-2</c:v>
                </c:pt>
                <c:pt idx="594">
                  <c:v>-7.2439715684828446E-2</c:v>
                </c:pt>
                <c:pt idx="595">
                  <c:v>-7.2718225430099356E-2</c:v>
                </c:pt>
                <c:pt idx="596">
                  <c:v>-7.2995576139919319E-2</c:v>
                </c:pt>
                <c:pt idx="597">
                  <c:v>-7.3271763358132375E-2</c:v>
                </c:pt>
                <c:pt idx="598">
                  <c:v>-7.354678264712719E-2</c:v>
                </c:pt>
                <c:pt idx="599">
                  <c:v>-7.3820629587908304E-2</c:v>
                </c:pt>
                <c:pt idx="600">
                  <c:v>-7.4093299780167071E-2</c:v>
                </c:pt>
                <c:pt idx="601">
                  <c:v>-7.4364788842352425E-2</c:v>
                </c:pt>
                <c:pt idx="602">
                  <c:v>-7.463509241174128E-2</c:v>
                </c:pt>
                <c:pt idx="603">
                  <c:v>-7.4904206144508642E-2</c:v>
                </c:pt>
                <c:pt idx="604">
                  <c:v>-7.5172125715797442E-2</c:v>
                </c:pt>
                <c:pt idx="605">
                  <c:v>-7.5438846819787908E-2</c:v>
                </c:pt>
                <c:pt idx="606">
                  <c:v>-7.5704365169766932E-2</c:v>
                </c:pt>
                <c:pt idx="607">
                  <c:v>-7.5968676498196885E-2</c:v>
                </c:pt>
                <c:pt idx="608">
                  <c:v>-7.6231776556784064E-2</c:v>
                </c:pt>
                <c:pt idx="609">
                  <c:v>-7.649366111654729E-2</c:v>
                </c:pt>
                <c:pt idx="610">
                  <c:v>-7.6754325967885617E-2</c:v>
                </c:pt>
                <c:pt idx="611">
                  <c:v>-7.7013766920646043E-2</c:v>
                </c:pt>
                <c:pt idx="612">
                  <c:v>-7.727197980419101E-2</c:v>
                </c:pt>
                <c:pt idx="613">
                  <c:v>-7.7528960467465241E-2</c:v>
                </c:pt>
                <c:pt idx="614">
                  <c:v>-7.7784704779062602E-2</c:v>
                </c:pt>
                <c:pt idx="615">
                  <c:v>-7.8039208627292508E-2</c:v>
                </c:pt>
                <c:pt idx="616">
                  <c:v>-7.8292467920245953E-2</c:v>
                </c:pt>
                <c:pt idx="617">
                  <c:v>-7.8544478585861319E-2</c:v>
                </c:pt>
                <c:pt idx="618">
                  <c:v>-7.8795236571989974E-2</c:v>
                </c:pt>
                <c:pt idx="619">
                  <c:v>-7.9044737846461266E-2</c:v>
                </c:pt>
                <c:pt idx="620">
                  <c:v>-7.9292978397147398E-2</c:v>
                </c:pt>
                <c:pt idx="621">
                  <c:v>-7.9539954232028018E-2</c:v>
                </c:pt>
                <c:pt idx="622">
                  <c:v>-7.9785661379254219E-2</c:v>
                </c:pt>
                <c:pt idx="623">
                  <c:v>-8.0030095887212785E-2</c:v>
                </c:pt>
                <c:pt idx="624">
                  <c:v>-8.0273253824589247E-2</c:v>
                </c:pt>
                <c:pt idx="625">
                  <c:v>-8.0515131280431473E-2</c:v>
                </c:pt>
                <c:pt idx="626">
                  <c:v>-8.075572436421255E-2</c:v>
                </c:pt>
                <c:pt idx="627">
                  <c:v>-8.0995029205893146E-2</c:v>
                </c:pt>
                <c:pt idx="628">
                  <c:v>-8.1233041955983909E-2</c:v>
                </c:pt>
                <c:pt idx="629">
                  <c:v>-8.146975878560736E-2</c:v>
                </c:pt>
                <c:pt idx="630">
                  <c:v>-8.1705175886559539E-2</c:v>
                </c:pt>
                <c:pt idx="631">
                  <c:v>-8.1939289471371135E-2</c:v>
                </c:pt>
                <c:pt idx="632">
                  <c:v>-8.217209577336855E-2</c:v>
                </c:pt>
                <c:pt idx="633">
                  <c:v>-8.240359104673442E-2</c:v>
                </c:pt>
                <c:pt idx="634">
                  <c:v>-8.2633771566567898E-2</c:v>
                </c:pt>
                <c:pt idx="635">
                  <c:v>-8.2862633628944651E-2</c:v>
                </c:pt>
                <c:pt idx="636">
                  <c:v>-8.3090173550976323E-2</c:v>
                </c:pt>
                <c:pt idx="637">
                  <c:v>-8.3316387670869949E-2</c:v>
                </c:pt>
                <c:pt idx="638">
                  <c:v>-8.3541272347986764E-2</c:v>
                </c:pt>
                <c:pt idx="639">
                  <c:v>-8.3764823962900845E-2</c:v>
                </c:pt>
                <c:pt idx="640">
                  <c:v>-8.3987038917457332E-2</c:v>
                </c:pt>
                <c:pt idx="641">
                  <c:v>-8.4207913634830434E-2</c:v>
                </c:pt>
                <c:pt idx="642">
                  <c:v>-8.4427444559580844E-2</c:v>
                </c:pt>
                <c:pt idx="643">
                  <c:v>-8.4645628157713093E-2</c:v>
                </c:pt>
                <c:pt idx="644">
                  <c:v>-8.4862460916732399E-2</c:v>
                </c:pt>
                <c:pt idx="645">
                  <c:v>-8.5077939345701195E-2</c:v>
                </c:pt>
                <c:pt idx="646">
                  <c:v>-8.529205997529532E-2</c:v>
                </c:pt>
                <c:pt idx="647">
                  <c:v>-8.550481935785989E-2</c:v>
                </c:pt>
                <c:pt idx="648">
                  <c:v>-8.5716214067464866E-2</c:v>
                </c:pt>
                <c:pt idx="649">
                  <c:v>-8.5926240699960132E-2</c:v>
                </c:pt>
                <c:pt idx="650">
                  <c:v>-8.6134895873030304E-2</c:v>
                </c:pt>
                <c:pt idx="651">
                  <c:v>-8.6342176226249276E-2</c:v>
                </c:pt>
                <c:pt idx="652">
                  <c:v>-8.6548078421134253E-2</c:v>
                </c:pt>
                <c:pt idx="653">
                  <c:v>-8.6752599141199663E-2</c:v>
                </c:pt>
                <c:pt idx="654">
                  <c:v>-8.6955735092010322E-2</c:v>
                </c:pt>
                <c:pt idx="655">
                  <c:v>-8.7157483001234701E-2</c:v>
                </c:pt>
                <c:pt idx="656">
                  <c:v>-8.73578396186976E-2</c:v>
                </c:pt>
                <c:pt idx="657">
                  <c:v>-8.7556801716432514E-2</c:v>
                </c:pt>
                <c:pt idx="658">
                  <c:v>-8.7754366088733507E-2</c:v>
                </c:pt>
                <c:pt idx="659">
                  <c:v>-8.795052955220703E-2</c:v>
                </c:pt>
                <c:pt idx="660">
                  <c:v>-8.8145288945823158E-2</c:v>
                </c:pt>
                <c:pt idx="661">
                  <c:v>-8.8338641130966455E-2</c:v>
                </c:pt>
                <c:pt idx="662">
                  <c:v>-8.8530582991486598E-2</c:v>
                </c:pt>
                <c:pt idx="663">
                  <c:v>-8.8721111433748626E-2</c:v>
                </c:pt>
                <c:pt idx="664">
                  <c:v>-8.8910223386682821E-2</c:v>
                </c:pt>
                <c:pt idx="665">
                  <c:v>-8.9097915801834071E-2</c:v>
                </c:pt>
                <c:pt idx="666">
                  <c:v>-8.9284185653411119E-2</c:v>
                </c:pt>
                <c:pt idx="667">
                  <c:v>-8.9469029938335345E-2</c:v>
                </c:pt>
                <c:pt idx="668">
                  <c:v>-8.9652445676289147E-2</c:v>
                </c:pt>
                <c:pt idx="669">
                  <c:v>-8.983442990976391E-2</c:v>
                </c:pt>
                <c:pt idx="670">
                  <c:v>-9.001497970410785E-2</c:v>
                </c:pt>
                <c:pt idx="671">
                  <c:v>-9.0194092147573221E-2</c:v>
                </c:pt>
                <c:pt idx="672">
                  <c:v>-9.0371764351363348E-2</c:v>
                </c:pt>
                <c:pt idx="673">
                  <c:v>-9.0547993449679093E-2</c:v>
                </c:pt>
                <c:pt idx="674">
                  <c:v>-9.0722776599765229E-2</c:v>
                </c:pt>
                <c:pt idx="675">
                  <c:v>-9.0896110981956185E-2</c:v>
                </c:pt>
                <c:pt idx="676">
                  <c:v>-9.1067993799721553E-2</c:v>
                </c:pt>
                <c:pt idx="677">
                  <c:v>-9.1238422279711184E-2</c:v>
                </c:pt>
                <c:pt idx="678">
                  <c:v>-9.1407393671800008E-2</c:v>
                </c:pt>
                <c:pt idx="679">
                  <c:v>-9.157490524913238E-2</c:v>
                </c:pt>
                <c:pt idx="680">
                  <c:v>-9.1740954308165992E-2</c:v>
                </c:pt>
                <c:pt idx="681">
                  <c:v>-9.1905538168715606E-2</c:v>
                </c:pt>
                <c:pt idx="682">
                  <c:v>-9.2068654173996317E-2</c:v>
                </c:pt>
                <c:pt idx="683">
                  <c:v>-9.2230299690666304E-2</c:v>
                </c:pt>
                <c:pt idx="684">
                  <c:v>-9.239047210886954E-2</c:v>
                </c:pt>
                <c:pt idx="685">
                  <c:v>-9.2549168842277693E-2</c:v>
                </c:pt>
                <c:pt idx="686">
                  <c:v>-9.270638732813212E-2</c:v>
                </c:pt>
                <c:pt idx="687">
                  <c:v>-9.2862125027285053E-2</c:v>
                </c:pt>
                <c:pt idx="688">
                  <c:v>-9.301637942424075E-2</c:v>
                </c:pt>
                <c:pt idx="689">
                  <c:v>-9.316914802719603E-2</c:v>
                </c:pt>
                <c:pt idx="690">
                  <c:v>-9.332042836808048E-2</c:v>
                </c:pt>
                <c:pt idx="691">
                  <c:v>-9.3470218002596542E-2</c:v>
                </c:pt>
                <c:pt idx="692">
                  <c:v>-9.3618514510258682E-2</c:v>
                </c:pt>
                <c:pt idx="693">
                  <c:v>-9.3765315494432802E-2</c:v>
                </c:pt>
                <c:pt idx="694">
                  <c:v>-9.3910618582374733E-2</c:v>
                </c:pt>
                <c:pt idx="695">
                  <c:v>-9.4054421425268736E-2</c:v>
                </c:pt>
                <c:pt idx="696">
                  <c:v>-9.419672169826547E-2</c:v>
                </c:pt>
                <c:pt idx="697">
                  <c:v>-9.4337517100519366E-2</c:v>
                </c:pt>
                <c:pt idx="698">
                  <c:v>-9.4476805355226123E-2</c:v>
                </c:pt>
                <c:pt idx="699">
                  <c:v>-9.461458420965925E-2</c:v>
                </c:pt>
                <c:pt idx="700">
                  <c:v>-9.4750851435206701E-2</c:v>
                </c:pt>
                <c:pt idx="701">
                  <c:v>-9.488560482740678E-2</c:v>
                </c:pt>
                <c:pt idx="702">
                  <c:v>-9.5018842205983889E-2</c:v>
                </c:pt>
                <c:pt idx="703">
                  <c:v>-9.5150561414883789E-2</c:v>
                </c:pt>
                <c:pt idx="704">
                  <c:v>-9.528076032230838E-2</c:v>
                </c:pt>
                <c:pt idx="705">
                  <c:v>-9.5409436820750343E-2</c:v>
                </c:pt>
                <c:pt idx="706">
                  <c:v>-9.5536588827027133E-2</c:v>
                </c:pt>
                <c:pt idx="707">
                  <c:v>-9.5662214282314806E-2</c:v>
                </c:pt>
                <c:pt idx="708">
                  <c:v>-9.5786311152181239E-2</c:v>
                </c:pt>
                <c:pt idx="709">
                  <c:v>-9.5908877426619146E-2</c:v>
                </c:pt>
                <c:pt idx="710">
                  <c:v>-9.6029911120078623E-2</c:v>
                </c:pt>
                <c:pt idx="711">
                  <c:v>-9.6149410271499286E-2</c:v>
                </c:pt>
                <c:pt idx="712">
                  <c:v>-9.6267372944342011E-2</c:v>
                </c:pt>
                <c:pt idx="713">
                  <c:v>-9.6383797226620382E-2</c:v>
                </c:pt>
                <c:pt idx="714">
                  <c:v>-9.6498681230931679E-2</c:v>
                </c:pt>
                <c:pt idx="715">
                  <c:v>-9.661202309448734E-2</c:v>
                </c:pt>
                <c:pt idx="716">
                  <c:v>-9.6723820979143296E-2</c:v>
                </c:pt>
                <c:pt idx="717">
                  <c:v>-9.6834073071429744E-2</c:v>
                </c:pt>
                <c:pt idx="718">
                  <c:v>-9.6942777582580547E-2</c:v>
                </c:pt>
                <c:pt idx="719">
                  <c:v>-9.7049932748562176E-2</c:v>
                </c:pt>
                <c:pt idx="720">
                  <c:v>-9.7155536830102501E-2</c:v>
                </c:pt>
                <c:pt idx="721">
                  <c:v>-9.7259588112718842E-2</c:v>
                </c:pt>
                <c:pt idx="722">
                  <c:v>-9.7362084906745902E-2</c:v>
                </c:pt>
                <c:pt idx="723">
                  <c:v>-9.746302554736315E-2</c:v>
                </c:pt>
                <c:pt idx="724">
                  <c:v>-9.7562408394621894E-2</c:v>
                </c:pt>
                <c:pt idx="725">
                  <c:v>-9.7660231833471889E-2</c:v>
                </c:pt>
                <c:pt idx="726">
                  <c:v>-9.7756494273787548E-2</c:v>
                </c:pt>
                <c:pt idx="727">
                  <c:v>-9.7851194150393908E-2</c:v>
                </c:pt>
                <c:pt idx="728">
                  <c:v>-9.7944329923091863E-2</c:v>
                </c:pt>
                <c:pt idx="729">
                  <c:v>-9.8035900076683405E-2</c:v>
                </c:pt>
                <c:pt idx="730">
                  <c:v>-9.8125903120996186E-2</c:v>
                </c:pt>
                <c:pt idx="731">
                  <c:v>-9.8214337590907738E-2</c:v>
                </c:pt>
                <c:pt idx="732">
                  <c:v>-9.8301202046369371E-2</c:v>
                </c:pt>
                <c:pt idx="733">
                  <c:v>-9.8386495072429539E-2</c:v>
                </c:pt>
                <c:pt idx="734">
                  <c:v>-9.8470215279256951E-2</c:v>
                </c:pt>
                <c:pt idx="735">
                  <c:v>-9.8552361302163216E-2</c:v>
                </c:pt>
                <c:pt idx="736">
                  <c:v>-9.8632931801625023E-2</c:v>
                </c:pt>
                <c:pt idx="737">
                  <c:v>-9.8711925463305997E-2</c:v>
                </c:pt>
                <c:pt idx="738">
                  <c:v>-9.8789340998078123E-2</c:v>
                </c:pt>
                <c:pt idx="739">
                  <c:v>-9.8865177142042848E-2</c:v>
                </c:pt>
                <c:pt idx="740">
                  <c:v>-9.8939432656551612E-2</c:v>
                </c:pt>
                <c:pt idx="741">
                  <c:v>-9.901210632822606E-2</c:v>
                </c:pt>
                <c:pt idx="742">
                  <c:v>-9.9083196968978063E-2</c:v>
                </c:pt>
                <c:pt idx="743">
                  <c:v>-9.9152703416028762E-2</c:v>
                </c:pt>
                <c:pt idx="744">
                  <c:v>-9.9220624531927995E-2</c:v>
                </c:pt>
                <c:pt idx="745">
                  <c:v>-9.9286959204572575E-2</c:v>
                </c:pt>
                <c:pt idx="746">
                  <c:v>-9.9351706347224622E-2</c:v>
                </c:pt>
                <c:pt idx="747">
                  <c:v>-9.9414864898529409E-2</c:v>
                </c:pt>
                <c:pt idx="748">
                  <c:v>-9.9476433822532628E-2</c:v>
                </c:pt>
                <c:pt idx="749">
                  <c:v>-9.95364121086975E-2</c:v>
                </c:pt>
                <c:pt idx="750">
                  <c:v>-9.9594798771921178E-2</c:v>
                </c:pt>
                <c:pt idx="751">
                  <c:v>-9.965159285255111E-2</c:v>
                </c:pt>
                <c:pt idx="752">
                  <c:v>-9.9706793416400721E-2</c:v>
                </c:pt>
                <c:pt idx="753">
                  <c:v>-9.9760399554764678E-2</c:v>
                </c:pt>
                <c:pt idx="754">
                  <c:v>-9.9812410384433961E-2</c:v>
                </c:pt>
                <c:pt idx="755">
                  <c:v>-9.986282504771038E-2</c:v>
                </c:pt>
                <c:pt idx="756">
                  <c:v>-9.9911642712420659E-2</c:v>
                </c:pt>
                <c:pt idx="757">
                  <c:v>-9.9958862571930165E-2</c:v>
                </c:pt>
                <c:pt idx="758">
                  <c:v>-0.10000448384515626</c:v>
                </c:pt>
                <c:pt idx="759">
                  <c:v>-0.10004850577658123</c:v>
                </c:pt>
                <c:pt idx="760">
                  <c:v>-0.10009092763626463</c:v>
                </c:pt>
                <c:pt idx="761">
                  <c:v>-0.10013174871985567</c:v>
                </c:pt>
                <c:pt idx="762">
                  <c:v>-0.10017096834860448</c:v>
                </c:pt>
                <c:pt idx="763">
                  <c:v>-0.1002085858693738</c:v>
                </c:pt>
                <c:pt idx="764">
                  <c:v>-0.10024460065464952</c:v>
                </c:pt>
                <c:pt idx="765">
                  <c:v>-0.10027901210255136</c:v>
                </c:pt>
                <c:pt idx="766">
                  <c:v>-0.10031181963684269</c:v>
                </c:pt>
                <c:pt idx="767">
                  <c:v>-0.1003430227069404</c:v>
                </c:pt>
                <c:pt idx="768">
                  <c:v>-0.10037262078792392</c:v>
                </c:pt>
                <c:pt idx="769">
                  <c:v>-0.10040061338054412</c:v>
                </c:pt>
                <c:pt idx="770">
                  <c:v>-0.10042700001123173</c:v>
                </c:pt>
                <c:pt idx="771">
                  <c:v>-0.10045178023210523</c:v>
                </c:pt>
                <c:pt idx="772">
                  <c:v>-0.10047495362097857</c:v>
                </c:pt>
                <c:pt idx="773">
                  <c:v>-0.10049651978136818</c:v>
                </c:pt>
                <c:pt idx="774">
                  <c:v>-0.10051647834249988</c:v>
                </c:pt>
                <c:pt idx="775">
                  <c:v>-0.10053482895931505</c:v>
                </c:pt>
                <c:pt idx="776">
                  <c:v>-0.10055157131247675</c:v>
                </c:pt>
                <c:pt idx="777">
                  <c:v>-0.10056670510837511</c:v>
                </c:pt>
                <c:pt idx="778">
                  <c:v>-0.10058023007913244</c:v>
                </c:pt>
                <c:pt idx="779">
                  <c:v>-0.10059214598260807</c:v>
                </c:pt>
                <c:pt idx="780">
                  <c:v>-0.1006024526024024</c:v>
                </c:pt>
                <c:pt idx="781">
                  <c:v>-0.10061114974786102</c:v>
                </c:pt>
                <c:pt idx="782">
                  <c:v>-0.10061823725407804</c:v>
                </c:pt>
                <c:pt idx="783">
                  <c:v>-0.10062371498189907</c:v>
                </c:pt>
                <c:pt idx="784">
                  <c:v>-0.10062758281792403</c:v>
                </c:pt>
                <c:pt idx="785">
                  <c:v>-0.10062984067450927</c:v>
                </c:pt>
                <c:pt idx="786">
                  <c:v>-0.10063048848976942</c:v>
                </c:pt>
                <c:pt idx="787">
                  <c:v>-0.10062952622757881</c:v>
                </c:pt>
                <c:pt idx="788">
                  <c:v>-0.10062695387757233</c:v>
                </c:pt>
                <c:pt idx="789">
                  <c:v>-0.10062277145514623</c:v>
                </c:pt>
                <c:pt idx="790">
                  <c:v>-0.10061697900145808</c:v>
                </c:pt>
                <c:pt idx="791">
                  <c:v>-0.10060957658342665</c:v>
                </c:pt>
                <c:pt idx="792">
                  <c:v>-0.10060056429373118</c:v>
                </c:pt>
                <c:pt idx="793">
                  <c:v>-0.10058994225081039</c:v>
                </c:pt>
                <c:pt idx="794">
                  <c:v>-0.10057771059886091</c:v>
                </c:pt>
                <c:pt idx="795">
                  <c:v>-0.10056386950783541</c:v>
                </c:pt>
                <c:pt idx="796">
                  <c:v>-0.10054841917344032</c:v>
                </c:pt>
                <c:pt idx="797">
                  <c:v>-0.10053135981713311</c:v>
                </c:pt>
                <c:pt idx="798">
                  <c:v>-0.10051269168611913</c:v>
                </c:pt>
                <c:pt idx="799">
                  <c:v>-0.10049241505334806</c:v>
                </c:pt>
                <c:pt idx="800">
                  <c:v>-0.10047053021751003</c:v>
                </c:pt>
                <c:pt idx="801">
                  <c:v>-0.10044703750303116</c:v>
                </c:pt>
                <c:pt idx="802">
                  <c:v>-0.10042193726006877</c:v>
                </c:pt>
                <c:pt idx="803">
                  <c:v>-0.10039522986450634</c:v>
                </c:pt>
                <c:pt idx="804">
                  <c:v>-0.1003669157179478</c:v>
                </c:pt>
                <c:pt idx="805">
                  <c:v>-0.10033699524771139</c:v>
                </c:pt>
                <c:pt idx="806">
                  <c:v>-0.10030546890682349</c:v>
                </c:pt>
                <c:pt idx="807">
                  <c:v>-0.10027233717401161</c:v>
                </c:pt>
                <c:pt idx="808">
                  <c:v>-0.10023760055369724</c:v>
                </c:pt>
                <c:pt idx="809">
                  <c:v>-0.10020125957598809</c:v>
                </c:pt>
                <c:pt idx="810">
                  <c:v>-0.10016331479667008</c:v>
                </c:pt>
                <c:pt idx="811">
                  <c:v>-0.10012376679719884</c:v>
                </c:pt>
                <c:pt idx="812">
                  <c:v>-0.10008261618469086</c:v>
                </c:pt>
                <c:pt idx="813">
                  <c:v>-0.10003986359191412</c:v>
                </c:pt>
                <c:pt idx="814">
                  <c:v>-9.9995509677278438E-2</c:v>
                </c:pt>
                <c:pt idx="815">
                  <c:v>-9.9949555124825298E-2</c:v>
                </c:pt>
                <c:pt idx="816">
                  <c:v>-9.9902000644217295E-2</c:v>
                </c:pt>
                <c:pt idx="817">
                  <c:v>-9.9852846970727313E-2</c:v>
                </c:pt>
                <c:pt idx="818">
                  <c:v>-9.9802094865226995E-2</c:v>
                </c:pt>
                <c:pt idx="819">
                  <c:v>-9.974974511417517E-2</c:v>
                </c:pt>
                <c:pt idx="820">
                  <c:v>-9.96957985296055E-2</c:v>
                </c:pt>
                <c:pt idx="821">
                  <c:v>-9.9640255949113993E-2</c:v>
                </c:pt>
                <c:pt idx="822">
                  <c:v>-9.9583118235846022E-2</c:v>
                </c:pt>
                <c:pt idx="823">
                  <c:v>-9.9524386278482882E-2</c:v>
                </c:pt>
                <c:pt idx="824">
                  <c:v>-9.9464060991227926E-2</c:v>
                </c:pt>
                <c:pt idx="825">
                  <c:v>-9.9402143313792546E-2</c:v>
                </c:pt>
                <c:pt idx="826">
                  <c:v>-9.9338634211381296E-2</c:v>
                </c:pt>
                <c:pt idx="827">
                  <c:v>-9.9273534674677019E-2</c:v>
                </c:pt>
                <c:pt idx="828">
                  <c:v>-9.9206845719825382E-2</c:v>
                </c:pt>
                <c:pt idx="829">
                  <c:v>-9.9138568388418905E-2</c:v>
                </c:pt>
                <c:pt idx="830">
                  <c:v>-9.9068703747480946E-2</c:v>
                </c:pt>
                <c:pt idx="831">
                  <c:v>-9.8997252889448772E-2</c:v>
                </c:pt>
                <c:pt idx="832">
                  <c:v>-9.8924216932156653E-2</c:v>
                </c:pt>
                <c:pt idx="833">
                  <c:v>-9.8849597018818278E-2</c:v>
                </c:pt>
                <c:pt idx="834">
                  <c:v>-9.8773394318008981E-2</c:v>
                </c:pt>
                <c:pt idx="835">
                  <c:v>-9.8695610023647379E-2</c:v>
                </c:pt>
                <c:pt idx="836">
                  <c:v>-9.861624535497672E-2</c:v>
                </c:pt>
                <c:pt idx="837">
                  <c:v>-9.8535301556545662E-2</c:v>
                </c:pt>
                <c:pt idx="838">
                  <c:v>-9.8452779898188958E-2</c:v>
                </c:pt>
                <c:pt idx="839">
                  <c:v>-9.8368681675007313E-2</c:v>
                </c:pt>
                <c:pt idx="840">
                  <c:v>-9.8283008207347311E-2</c:v>
                </c:pt>
                <c:pt idx="841">
                  <c:v>-9.8195760840780494E-2</c:v>
                </c:pt>
                <c:pt idx="842">
                  <c:v>-9.8106940946082355E-2</c:v>
                </c:pt>
                <c:pt idx="843">
                  <c:v>-9.8016549919210799E-2</c:v>
                </c:pt>
                <c:pt idx="844">
                  <c:v>-9.7924589181284064E-2</c:v>
                </c:pt>
                <c:pt idx="845">
                  <c:v>-9.7831060178558638E-2</c:v>
                </c:pt>
                <c:pt idx="846">
                  <c:v>-9.773596438240631E-2</c:v>
                </c:pt>
                <c:pt idx="847">
                  <c:v>-9.7639303289291143E-2</c:v>
                </c:pt>
                <c:pt idx="848">
                  <c:v>-9.7541078420745844E-2</c:v>
                </c:pt>
                <c:pt idx="849">
                  <c:v>-9.7441291323347917E-2</c:v>
                </c:pt>
                <c:pt idx="850">
                  <c:v>-9.7339943568695256E-2</c:v>
                </c:pt>
                <c:pt idx="851">
                  <c:v>-9.7237036753381398E-2</c:v>
                </c:pt>
                <c:pt idx="852">
                  <c:v>-9.7132572498970476E-2</c:v>
                </c:pt>
                <c:pt idx="853">
                  <c:v>-9.7026552451971504E-2</c:v>
                </c:pt>
                <c:pt idx="854">
                  <c:v>-9.6918978283812532E-2</c:v>
                </c:pt>
                <c:pt idx="855">
                  <c:v>-9.6809851690814339E-2</c:v>
                </c:pt>
                <c:pt idx="856">
                  <c:v>-9.669917439416359E-2</c:v>
                </c:pt>
                <c:pt idx="857">
                  <c:v>-9.6586948139885803E-2</c:v>
                </c:pt>
                <c:pt idx="858">
                  <c:v>-9.6473174698817707E-2</c:v>
                </c:pt>
                <c:pt idx="859">
                  <c:v>-9.6357855866579342E-2</c:v>
                </c:pt>
                <c:pt idx="860">
                  <c:v>-9.6240993463545824E-2</c:v>
                </c:pt>
                <c:pt idx="861">
                  <c:v>-9.6122589334818445E-2</c:v>
                </c:pt>
                <c:pt idx="862">
                  <c:v>-9.6002645350195634E-2</c:v>
                </c:pt>
                <c:pt idx="863">
                  <c:v>-9.5881163404143488E-2</c:v>
                </c:pt>
                <c:pt idx="864">
                  <c:v>-9.5758145415765716E-2</c:v>
                </c:pt>
                <c:pt idx="865">
                  <c:v>-9.5633593328773497E-2</c:v>
                </c:pt>
                <c:pt idx="866">
                  <c:v>-9.5507509111454614E-2</c:v>
                </c:pt>
                <c:pt idx="867">
                  <c:v>-9.5379894756642464E-2</c:v>
                </c:pt>
                <c:pt idx="868">
                  <c:v>-9.5250752281684531E-2</c:v>
                </c:pt>
                <c:pt idx="869">
                  <c:v>-9.5120083728410521E-2</c:v>
                </c:pt>
                <c:pt idx="870">
                  <c:v>-9.4987891163099969E-2</c:v>
                </c:pt>
                <c:pt idx="871">
                  <c:v>-9.4854176676449797E-2</c:v>
                </c:pt>
                <c:pt idx="872">
                  <c:v>-9.4718942383540991E-2</c:v>
                </c:pt>
                <c:pt idx="873">
                  <c:v>-9.4582190423805348E-2</c:v>
                </c:pt>
                <c:pt idx="874">
                  <c:v>-9.4443922960991591E-2</c:v>
                </c:pt>
                <c:pt idx="875">
                  <c:v>-9.4304142183131032E-2</c:v>
                </c:pt>
                <c:pt idx="876">
                  <c:v>-9.4162850302503126E-2</c:v>
                </c:pt>
                <c:pt idx="877">
                  <c:v>-9.4020049555600282E-2</c:v>
                </c:pt>
                <c:pt idx="878">
                  <c:v>-9.3875742203092583E-2</c:v>
                </c:pt>
                <c:pt idx="879">
                  <c:v>-9.3729930529792005E-2</c:v>
                </c:pt>
                <c:pt idx="880">
                  <c:v>-9.358261684461619E-2</c:v>
                </c:pt>
                <c:pt idx="881">
                  <c:v>-9.3433803480551872E-2</c:v>
                </c:pt>
                <c:pt idx="882">
                  <c:v>-9.3283492794618061E-2</c:v>
                </c:pt>
                <c:pt idx="883">
                  <c:v>-9.3131687167828534E-2</c:v>
                </c:pt>
                <c:pt idx="884">
                  <c:v>-9.297838900515433E-2</c:v>
                </c:pt>
                <c:pt idx="885">
                  <c:v>-9.2823600735485415E-2</c:v>
                </c:pt>
                <c:pt idx="886">
                  <c:v>-9.2667324811592428E-2</c:v>
                </c:pt>
                <c:pt idx="887">
                  <c:v>-9.2509563710087672E-2</c:v>
                </c:pt>
                <c:pt idx="888">
                  <c:v>-9.2350319931385941E-2</c:v>
                </c:pt>
                <c:pt idx="889">
                  <c:v>-9.2189595999664836E-2</c:v>
                </c:pt>
                <c:pt idx="890">
                  <c:v>-9.2027394462824819E-2</c:v>
                </c:pt>
                <c:pt idx="891">
                  <c:v>-9.1863717892448807E-2</c:v>
                </c:pt>
                <c:pt idx="892">
                  <c:v>-9.1698568883761405E-2</c:v>
                </c:pt>
                <c:pt idx="893">
                  <c:v>-9.153195005558773E-2</c:v>
                </c:pt>
                <c:pt idx="894">
                  <c:v>-9.136386405031191E-2</c:v>
                </c:pt>
                <c:pt idx="895">
                  <c:v>-9.1194313533835183E-2</c:v>
                </c:pt>
                <c:pt idx="896">
                  <c:v>-9.1023301195533673E-2</c:v>
                </c:pt>
                <c:pt idx="897">
                  <c:v>-9.0850829748215595E-2</c:v>
                </c:pt>
                <c:pt idx="898">
                  <c:v>-9.067690192807841E-2</c:v>
                </c:pt>
                <c:pt idx="899">
                  <c:v>-9.0501520494665255E-2</c:v>
                </c:pt>
                <c:pt idx="900">
                  <c:v>-9.0324688230821223E-2</c:v>
                </c:pt>
                <c:pt idx="901">
                  <c:v>-9.0146407942649318E-2</c:v>
                </c:pt>
                <c:pt idx="902">
                  <c:v>-8.9966682459465694E-2</c:v>
                </c:pt>
                <c:pt idx="903">
                  <c:v>-8.9785514633755004E-2</c:v>
                </c:pt>
                <c:pt idx="904">
                  <c:v>-8.9602907341124957E-2</c:v>
                </c:pt>
                <c:pt idx="905">
                  <c:v>-8.9418863480260749E-2</c:v>
                </c:pt>
                <c:pt idx="906">
                  <c:v>-8.9233385972879095E-2</c:v>
                </c:pt>
                <c:pt idx="907">
                  <c:v>-8.9046477763681769E-2</c:v>
                </c:pt>
                <c:pt idx="908">
                  <c:v>-8.8858141820308878E-2</c:v>
                </c:pt>
                <c:pt idx="909">
                  <c:v>-8.8668381133291757E-2</c:v>
                </c:pt>
                <c:pt idx="910">
                  <c:v>-8.8477198716005512E-2</c:v>
                </c:pt>
                <c:pt idx="911">
                  <c:v>-8.8284597604621123E-2</c:v>
                </c:pt>
                <c:pt idx="912">
                  <c:v>-8.8090580858057294E-2</c:v>
                </c:pt>
                <c:pt idx="913">
                  <c:v>-8.7895151557931775E-2</c:v>
                </c:pt>
                <c:pt idx="914">
                  <c:v>-8.7698312808512549E-2</c:v>
                </c:pt>
                <c:pt idx="915">
                  <c:v>-8.7500067736668394E-2</c:v>
                </c:pt>
                <c:pt idx="916">
                  <c:v>-8.7300419491819284E-2</c:v>
                </c:pt>
                <c:pt idx="917">
                  <c:v>-8.7099371245886403E-2</c:v>
                </c:pt>
                <c:pt idx="918">
                  <c:v>-8.6896926193241658E-2</c:v>
                </c:pt>
                <c:pt idx="919">
                  <c:v>-8.6693087550656966E-2</c:v>
                </c:pt>
                <c:pt idx="920">
                  <c:v>-8.6487858557253175E-2</c:v>
                </c:pt>
                <c:pt idx="921">
                  <c:v>-8.6281242474448572E-2</c:v>
                </c:pt>
                <c:pt idx="922">
                  <c:v>-8.6073242585907067E-2</c:v>
                </c:pt>
                <c:pt idx="923">
                  <c:v>-8.5863862197485985E-2</c:v>
                </c:pt>
                <c:pt idx="924">
                  <c:v>-8.5653104637183508E-2</c:v>
                </c:pt>
                <c:pt idx="925">
                  <c:v>-8.5440973255085872E-2</c:v>
                </c:pt>
                <c:pt idx="926">
                  <c:v>-8.522747142331405E-2</c:v>
                </c:pt>
                <c:pt idx="927">
                  <c:v>-8.5012602535970136E-2</c:v>
                </c:pt>
                <c:pt idx="928">
                  <c:v>-8.4796370009083452E-2</c:v>
                </c:pt>
                <c:pt idx="929">
                  <c:v>-8.4578777280556183E-2</c:v>
                </c:pt>
                <c:pt idx="930">
                  <c:v>-8.4359827810108784E-2</c:v>
                </c:pt>
                <c:pt idx="931">
                  <c:v>-8.4139525079224883E-2</c:v>
                </c:pt>
                <c:pt idx="932">
                  <c:v>-8.3917872591096038E-2</c:v>
                </c:pt>
                <c:pt idx="933">
                  <c:v>-8.3694873870565928E-2</c:v>
                </c:pt>
                <c:pt idx="934">
                  <c:v>-8.3470532464074348E-2</c:v>
                </c:pt>
                <c:pt idx="935">
                  <c:v>-8.3244851939600864E-2</c:v>
                </c:pt>
                <c:pt idx="936">
                  <c:v>-8.3017835886607896E-2</c:v>
                </c:pt>
                <c:pt idx="937">
                  <c:v>-8.2789487915983936E-2</c:v>
                </c:pt>
                <c:pt idx="938">
                  <c:v>-8.2559811659985799E-2</c:v>
                </c:pt>
                <c:pt idx="939">
                  <c:v>-8.2328810772180974E-2</c:v>
                </c:pt>
                <c:pt idx="940">
                  <c:v>-8.2096488927389605E-2</c:v>
                </c:pt>
                <c:pt idx="941">
                  <c:v>-8.186284982162588E-2</c:v>
                </c:pt>
                <c:pt idx="942">
                  <c:v>-8.1627897172039346E-2</c:v>
                </c:pt>
                <c:pt idx="943">
                  <c:v>-8.1391634716855593E-2</c:v>
                </c:pt>
                <c:pt idx="944">
                  <c:v>-8.1154066215317136E-2</c:v>
                </c:pt>
                <c:pt idx="945">
                  <c:v>-8.0915195447623225E-2</c:v>
                </c:pt>
                <c:pt idx="946">
                  <c:v>-8.0675026214869841E-2</c:v>
                </c:pt>
                <c:pt idx="947">
                  <c:v>-8.0433562338989309E-2</c:v>
                </c:pt>
                <c:pt idx="948">
                  <c:v>-8.0190807662689323E-2</c:v>
                </c:pt>
                <c:pt idx="949">
                  <c:v>-7.9946766049391951E-2</c:v>
                </c:pt>
                <c:pt idx="950">
                  <c:v>-7.9701441383171936E-2</c:v>
                </c:pt>
                <c:pt idx="951">
                  <c:v>-7.9454837568695133E-2</c:v>
                </c:pt>
                <c:pt idx="952">
                  <c:v>-7.920695853115621E-2</c:v>
                </c:pt>
                <c:pt idx="953">
                  <c:v>-7.8957808216216216E-2</c:v>
                </c:pt>
                <c:pt idx="954">
                  <c:v>-7.8707390589939683E-2</c:v>
                </c:pt>
                <c:pt idx="955">
                  <c:v>-7.8455709638731705E-2</c:v>
                </c:pt>
                <c:pt idx="956">
                  <c:v>-7.8202769369274297E-2</c:v>
                </c:pt>
                <c:pt idx="957">
                  <c:v>-7.7948573808462651E-2</c:v>
                </c:pt>
                <c:pt idx="958">
                  <c:v>-7.7693127003341078E-2</c:v>
                </c:pt>
                <c:pt idx="959">
                  <c:v>-7.74364330210386E-2</c:v>
                </c:pt>
                <c:pt idx="960">
                  <c:v>-7.7178495948704059E-2</c:v>
                </c:pt>
                <c:pt idx="961">
                  <c:v>-7.6919319893441196E-2</c:v>
                </c:pt>
                <c:pt idx="962">
                  <c:v>-7.6658908982243146E-2</c:v>
                </c:pt>
                <c:pt idx="963">
                  <c:v>-7.6397267361926813E-2</c:v>
                </c:pt>
                <c:pt idx="964">
                  <c:v>-7.6134399199066755E-2</c:v>
                </c:pt>
                <c:pt idx="965">
                  <c:v>-7.5870308679928902E-2</c:v>
                </c:pt>
                <c:pt idx="966">
                  <c:v>-7.5605000010403822E-2</c:v>
                </c:pt>
                <c:pt idx="967">
                  <c:v>-7.5338477415939908E-2</c:v>
                </c:pt>
                <c:pt idx="968">
                  <c:v>-7.5070745141475853E-2</c:v>
                </c:pt>
                <c:pt idx="969">
                  <c:v>-7.480180745137309E-2</c:v>
                </c:pt>
                <c:pt idx="970">
                  <c:v>-7.4531668629348097E-2</c:v>
                </c:pt>
                <c:pt idx="971">
                  <c:v>-7.4260332978403884E-2</c:v>
                </c:pt>
                <c:pt idx="972">
                  <c:v>-7.3987804820761602E-2</c:v>
                </c:pt>
                <c:pt idx="973">
                  <c:v>-7.3714088497791652E-2</c:v>
                </c:pt>
                <c:pt idx="974">
                  <c:v>-7.343918836994455E-2</c:v>
                </c:pt>
                <c:pt idx="975">
                  <c:v>-7.3163108816681519E-2</c:v>
                </c:pt>
                <c:pt idx="976">
                  <c:v>-7.2885854236404535E-2</c:v>
                </c:pt>
                <c:pt idx="977">
                  <c:v>-7.2607429046386507E-2</c:v>
                </c:pt>
                <c:pt idx="978">
                  <c:v>-7.2327837682700707E-2</c:v>
                </c:pt>
                <c:pt idx="979">
                  <c:v>-7.2047084600150149E-2</c:v>
                </c:pt>
                <c:pt idx="980">
                  <c:v>-7.1765174272196669E-2</c:v>
                </c:pt>
                <c:pt idx="981">
                  <c:v>-7.1482111190889527E-2</c:v>
                </c:pt>
                <c:pt idx="982">
                  <c:v>-7.119789986679409E-2</c:v>
                </c:pt>
                <c:pt idx="983">
                  <c:v>-7.0912544828919621E-2</c:v>
                </c:pt>
                <c:pt idx="984">
                  <c:v>-7.062605062464726E-2</c:v>
                </c:pt>
                <c:pt idx="985">
                  <c:v>-7.0338421819657632E-2</c:v>
                </c:pt>
                <c:pt idx="986">
                  <c:v>-7.0049662997858031E-2</c:v>
                </c:pt>
                <c:pt idx="987">
                  <c:v>-6.9759778761309288E-2</c:v>
                </c:pt>
                <c:pt idx="988">
                  <c:v>-6.9468773730152616E-2</c:v>
                </c:pt>
                <c:pt idx="989">
                  <c:v>-6.9176652542535702E-2</c:v>
                </c:pt>
                <c:pt idx="990">
                  <c:v>-6.8883419854539135E-2</c:v>
                </c:pt>
                <c:pt idx="991">
                  <c:v>-6.8589080340101916E-2</c:v>
                </c:pt>
                <c:pt idx="992">
                  <c:v>-6.8293638690946998E-2</c:v>
                </c:pt>
                <c:pt idx="993">
                  <c:v>-6.7997099616506643E-2</c:v>
                </c:pt>
                <c:pt idx="994">
                  <c:v>-6.7699467843847241E-2</c:v>
                </c:pt>
                <c:pt idx="995">
                  <c:v>-6.7400748117593945E-2</c:v>
                </c:pt>
                <c:pt idx="996">
                  <c:v>-6.7100945199855155E-2</c:v>
                </c:pt>
                <c:pt idx="997">
                  <c:v>-6.6800063870146503E-2</c:v>
                </c:pt>
                <c:pt idx="998">
                  <c:v>-6.6498108925314658E-2</c:v>
                </c:pt>
                <c:pt idx="999">
                  <c:v>-6.6195085179460864E-2</c:v>
                </c:pt>
                <c:pt idx="1000">
                  <c:v>-6.5890997463864329E-2</c:v>
                </c:pt>
                <c:pt idx="1001">
                  <c:v>-6.5585850626904918E-2</c:v>
                </c:pt>
                <c:pt idx="1002">
                  <c:v>-6.5279649533986045E-2</c:v>
                </c:pt>
                <c:pt idx="1003">
                  <c:v>-6.497239906745722E-2</c:v>
                </c:pt>
                <c:pt idx="1004">
                  <c:v>-6.4664104126535768E-2</c:v>
                </c:pt>
                <c:pt idx="1005">
                  <c:v>-6.4354769627229302E-2</c:v>
                </c:pt>
                <c:pt idx="1006">
                  <c:v>-6.4044400502258791E-2</c:v>
                </c:pt>
                <c:pt idx="1007">
                  <c:v>-6.3733001700970252E-2</c:v>
                </c:pt>
                <c:pt idx="1008">
                  <c:v>-6.3420578189275642E-2</c:v>
                </c:pt>
                <c:pt idx="1009">
                  <c:v>-6.3107134949553848E-2</c:v>
                </c:pt>
                <c:pt idx="1010">
                  <c:v>-6.2792676980580997E-2</c:v>
                </c:pt>
                <c:pt idx="1011">
                  <c:v>-6.2477209297448946E-2</c:v>
                </c:pt>
                <c:pt idx="1012">
                  <c:v>-6.2160736931485258E-2</c:v>
                </c:pt>
                <c:pt idx="1013">
                  <c:v>-6.184326493017276E-2</c:v>
                </c:pt>
                <c:pt idx="1014">
                  <c:v>-6.1524798357069414E-2</c:v>
                </c:pt>
                <c:pt idx="1015">
                  <c:v>-6.1205342291727131E-2</c:v>
                </c:pt>
                <c:pt idx="1016">
                  <c:v>-6.0884901829611197E-2</c:v>
                </c:pt>
                <c:pt idx="1017">
                  <c:v>-6.0563482082018519E-2</c:v>
                </c:pt>
                <c:pt idx="1018">
                  <c:v>-6.0241088175996639E-2</c:v>
                </c:pt>
                <c:pt idx="1019">
                  <c:v>-5.9917725254261381E-2</c:v>
                </c:pt>
                <c:pt idx="1020">
                  <c:v>-5.95933984751153E-2</c:v>
                </c:pt>
                <c:pt idx="1021">
                  <c:v>-5.9268113012365245E-2</c:v>
                </c:pt>
                <c:pt idx="1022">
                  <c:v>-5.8941874055239506E-2</c:v>
                </c:pt>
                <c:pt idx="1023">
                  <c:v>-5.861468680830563E-2</c:v>
                </c:pt>
                <c:pt idx="1024">
                  <c:v>-5.8286556491386789E-2</c:v>
                </c:pt>
                <c:pt idx="1025">
                  <c:v>-5.7957488339479044E-2</c:v>
                </c:pt>
                <c:pt idx="1026">
                  <c:v>-5.762748760266749E-2</c:v>
                </c:pt>
                <c:pt idx="1027">
                  <c:v>-5.7296559546042444E-2</c:v>
                </c:pt>
                <c:pt idx="1028">
                  <c:v>-5.6964709449615826E-2</c:v>
                </c:pt>
                <c:pt idx="1029">
                  <c:v>-5.6631942608236396E-2</c:v>
                </c:pt>
                <c:pt idx="1030">
                  <c:v>-5.6298264331505844E-2</c:v>
                </c:pt>
                <c:pt idx="1031">
                  <c:v>-5.5963679943693487E-2</c:v>
                </c:pt>
                <c:pt idx="1032">
                  <c:v>-5.5628194783651913E-2</c:v>
                </c:pt>
                <c:pt idx="1033">
                  <c:v>-5.5291814204731143E-2</c:v>
                </c:pt>
                <c:pt idx="1034">
                  <c:v>-5.4954543574693919E-2</c:v>
                </c:pt>
                <c:pt idx="1035">
                  <c:v>-5.4616388275629354E-2</c:v>
                </c:pt>
                <c:pt idx="1036">
                  <c:v>-5.4277353703867652E-2</c:v>
                </c:pt>
                <c:pt idx="1037">
                  <c:v>-5.3937445269893483E-2</c:v>
                </c:pt>
                <c:pt idx="1038">
                  <c:v>-5.3596668398260043E-2</c:v>
                </c:pt>
                <c:pt idx="1039">
                  <c:v>-5.3255028527502274E-2</c:v>
                </c:pt>
                <c:pt idx="1040">
                  <c:v>-5.2912531110050225E-2</c:v>
                </c:pt>
                <c:pt idx="1041">
                  <c:v>-5.2569181612141656E-2</c:v>
                </c:pt>
                <c:pt idx="1042">
                  <c:v>-5.2224985513735396E-2</c:v>
                </c:pt>
                <c:pt idx="1043">
                  <c:v>-5.1879948308423268E-2</c:v>
                </c:pt>
                <c:pt idx="1044">
                  <c:v>-5.1534075503342928E-2</c:v>
                </c:pt>
                <c:pt idx="1045">
                  <c:v>-5.1187372619089719E-2</c:v>
                </c:pt>
                <c:pt idx="1046">
                  <c:v>-5.0839845189628384E-2</c:v>
                </c:pt>
                <c:pt idx="1047">
                  <c:v>-5.0491498762205232E-2</c:v>
                </c:pt>
                <c:pt idx="1048">
                  <c:v>-5.0142338897258963E-2</c:v>
                </c:pt>
                <c:pt idx="1049">
                  <c:v>-4.9792371168332565E-2</c:v>
                </c:pt>
                <c:pt idx="1050">
                  <c:v>-4.9441601161983748E-2</c:v>
                </c:pt>
                <c:pt idx="1051">
                  <c:v>-4.9090034477696311E-2</c:v>
                </c:pt>
                <c:pt idx="1052">
                  <c:v>-4.8737676727790197E-2</c:v>
                </c:pt>
                <c:pt idx="1053">
                  <c:v>-4.8384533537332526E-2</c:v>
                </c:pt>
                <c:pt idx="1054">
                  <c:v>-4.8030610544047135E-2</c:v>
                </c:pt>
                <c:pt idx="1055">
                  <c:v>-4.7675913398225217E-2</c:v>
                </c:pt>
                <c:pt idx="1056">
                  <c:v>-4.7320447762634436E-2</c:v>
                </c:pt>
                <c:pt idx="1057">
                  <c:v>-4.6964219312429452E-2</c:v>
                </c:pt>
                <c:pt idx="1058">
                  <c:v>-4.6607233735060177E-2</c:v>
                </c:pt>
                <c:pt idx="1059">
                  <c:v>-4.6249496730181992E-2</c:v>
                </c:pt>
                <c:pt idx="1060">
                  <c:v>-4.5891014009563955E-2</c:v>
                </c:pt>
                <c:pt idx="1061">
                  <c:v>-4.5531791296998317E-2</c:v>
                </c:pt>
                <c:pt idx="1062">
                  <c:v>-4.5171834328208454E-2</c:v>
                </c:pt>
                <c:pt idx="1063">
                  <c:v>-4.4811148850757924E-2</c:v>
                </c:pt>
                <c:pt idx="1064">
                  <c:v>-4.4449740623958046E-2</c:v>
                </c:pt>
                <c:pt idx="1065">
                  <c:v>-4.4087615418776642E-2</c:v>
                </c:pt>
                <c:pt idx="1066">
                  <c:v>-4.3724779017745179E-2</c:v>
                </c:pt>
                <c:pt idx="1067">
                  <c:v>-4.3361237214867093E-2</c:v>
                </c:pt>
                <c:pt idx="1068">
                  <c:v>-4.2996995815524644E-2</c:v>
                </c:pt>
                <c:pt idx="1069">
                  <c:v>-4.2632060636386838E-2</c:v>
                </c:pt>
                <c:pt idx="1070">
                  <c:v>-4.2266437505315897E-2</c:v>
                </c:pt>
                <c:pt idx="1071">
                  <c:v>-4.1900132261274869E-2</c:v>
                </c:pt>
                <c:pt idx="1072">
                  <c:v>-4.1533150754233659E-2</c:v>
                </c:pt>
                <c:pt idx="1073">
                  <c:v>-4.1165498845076351E-2</c:v>
                </c:pt>
                <c:pt idx="1074">
                  <c:v>-4.0797182405506907E-2</c:v>
                </c:pt>
                <c:pt idx="1075">
                  <c:v>-4.0428207317955857E-2</c:v>
                </c:pt>
                <c:pt idx="1076">
                  <c:v>-4.005857947548648E-2</c:v>
                </c:pt>
                <c:pt idx="1077">
                  <c:v>-3.9688304781699928E-2</c:v>
                </c:pt>
                <c:pt idx="1078">
                  <c:v>-3.9317389150641854E-2</c:v>
                </c:pt>
                <c:pt idx="1079">
                  <c:v>-3.89458385067072E-2</c:v>
                </c:pt>
                <c:pt idx="1080">
                  <c:v>-3.8573658784546209E-2</c:v>
                </c:pt>
                <c:pt idx="1081">
                  <c:v>-3.8200855928969019E-2</c:v>
                </c:pt>
                <c:pt idx="1082">
                  <c:v>-3.7827435894851373E-2</c:v>
                </c:pt>
                <c:pt idx="1083">
                  <c:v>-3.7453404647038786E-2</c:v>
                </c:pt>
                <c:pt idx="1084">
                  <c:v>-3.7078768160251956E-2</c:v>
                </c:pt>
                <c:pt idx="1085">
                  <c:v>-3.6703532418990686E-2</c:v>
                </c:pt>
                <c:pt idx="1086">
                  <c:v>-3.6327703417438947E-2</c:v>
                </c:pt>
                <c:pt idx="1087">
                  <c:v>-3.5951287159368406E-2</c:v>
                </c:pt>
                <c:pt idx="1088">
                  <c:v>-3.5574289658043275E-2</c:v>
                </c:pt>
                <c:pt idx="1089">
                  <c:v>-3.5196716936123522E-2</c:v>
                </c:pt>
                <c:pt idx="1090">
                  <c:v>-3.4818575025569301E-2</c:v>
                </c:pt>
                <c:pt idx="1091">
                  <c:v>-3.4439869967544036E-2</c:v>
                </c:pt>
                <c:pt idx="1092">
                  <c:v>-3.4060607812318441E-2</c:v>
                </c:pt>
                <c:pt idx="1093">
                  <c:v>-3.3680794619173199E-2</c:v>
                </c:pt>
                <c:pt idx="1094">
                  <c:v>-3.3300436456303137E-2</c:v>
                </c:pt>
                <c:pt idx="1095">
                  <c:v>-3.2919539400719067E-2</c:v>
                </c:pt>
                <c:pt idx="1096">
                  <c:v>-3.2538109538151797E-2</c:v>
                </c:pt>
                <c:pt idx="1097">
                  <c:v>-3.2156152962954015E-2</c:v>
                </c:pt>
                <c:pt idx="1098">
                  <c:v>-3.1773675778003711E-2</c:v>
                </c:pt>
                <c:pt idx="1099">
                  <c:v>-3.1390684094605922E-2</c:v>
                </c:pt>
                <c:pt idx="1100">
                  <c:v>-3.1007184032395767E-2</c:v>
                </c:pt>
                <c:pt idx="1101">
                  <c:v>-3.0623181719240021E-2</c:v>
                </c:pt>
                <c:pt idx="1102">
                  <c:v>-3.0238683291139826E-2</c:v>
                </c:pt>
                <c:pt idx="1103">
                  <c:v>-2.9853694892132045E-2</c:v>
                </c:pt>
                <c:pt idx="1104">
                  <c:v>-2.9468222674191694E-2</c:v>
                </c:pt>
                <c:pt idx="1105">
                  <c:v>-2.9082272797132984E-2</c:v>
                </c:pt>
                <c:pt idx="1106">
                  <c:v>-2.8695851428511568E-2</c:v>
                </c:pt>
                <c:pt idx="1107">
                  <c:v>-2.8308964743525313E-2</c:v>
                </c:pt>
                <c:pt idx="1108">
                  <c:v>-2.7921618924916212E-2</c:v>
                </c:pt>
                <c:pt idx="1109">
                  <c:v>-2.753382016287129E-2</c:v>
                </c:pt>
                <c:pt idx="1110">
                  <c:v>-2.7145574654923486E-2</c:v>
                </c:pt>
                <c:pt idx="1111">
                  <c:v>-2.6756888605853159E-2</c:v>
                </c:pt>
                <c:pt idx="1112">
                  <c:v>-2.6367768227588181E-2</c:v>
                </c:pt>
                <c:pt idx="1113">
                  <c:v>-2.597821973910569E-2</c:v>
                </c:pt>
                <c:pt idx="1114">
                  <c:v>-2.5588249366331466E-2</c:v>
                </c:pt>
                <c:pt idx="1115">
                  <c:v>-2.51978633420415E-2</c:v>
                </c:pt>
                <c:pt idx="1116">
                  <c:v>-2.4807067905761593E-2</c:v>
                </c:pt>
                <c:pt idx="1117">
                  <c:v>-2.4415869303668292E-2</c:v>
                </c:pt>
                <c:pt idx="1118">
                  <c:v>-2.4024273788488419E-2</c:v>
                </c:pt>
                <c:pt idx="1119">
                  <c:v>-2.3632287619399769E-2</c:v>
                </c:pt>
                <c:pt idx="1120">
                  <c:v>-2.3239917061930421E-2</c:v>
                </c:pt>
                <c:pt idx="1121">
                  <c:v>-2.2847168387859249E-2</c:v>
                </c:pt>
                <c:pt idx="1122">
                  <c:v>-2.2454047875114996E-2</c:v>
                </c:pt>
                <c:pt idx="1123">
                  <c:v>-2.2060561807676626E-2</c:v>
                </c:pt>
                <c:pt idx="1124">
                  <c:v>-2.1666716475472168E-2</c:v>
                </c:pt>
                <c:pt idx="1125">
                  <c:v>-2.1272518174278873E-2</c:v>
                </c:pt>
                <c:pt idx="1126">
                  <c:v>-2.0877973205621885E-2</c:v>
                </c:pt>
                <c:pt idx="1127">
                  <c:v>-2.0483087876674196E-2</c:v>
                </c:pt>
                <c:pt idx="1128">
                  <c:v>-2.0087868500155127E-2</c:v>
                </c:pt>
                <c:pt idx="1129">
                  <c:v>-1.969232139423012E-2</c:v>
                </c:pt>
                <c:pt idx="1130">
                  <c:v>-1.9296452882409026E-2</c:v>
                </c:pt>
                <c:pt idx="1131">
                  <c:v>-1.8900269293445616E-2</c:v>
                </c:pt>
                <c:pt idx="1132">
                  <c:v>-1.8503776961236097E-2</c:v>
                </c:pt>
                <c:pt idx="1133">
                  <c:v>-1.8106982224717967E-2</c:v>
                </c:pt>
                <c:pt idx="1134">
                  <c:v>-1.7709891427768371E-2</c:v>
                </c:pt>
                <c:pt idx="1135">
                  <c:v>-1.7312510919103262E-2</c:v>
                </c:pt>
                <c:pt idx="1136">
                  <c:v>-1.6914847052175226E-2</c:v>
                </c:pt>
                <c:pt idx="1137">
                  <c:v>-1.651690618507257E-2</c:v>
                </c:pt>
                <c:pt idx="1138">
                  <c:v>-1.6118694680416996E-2</c:v>
                </c:pt>
                <c:pt idx="1139">
                  <c:v>-1.5720218905262543E-2</c:v>
                </c:pt>
                <c:pt idx="1140">
                  <c:v>-1.5321485230993118E-2</c:v>
                </c:pt>
                <c:pt idx="1141">
                  <c:v>-1.4922500033221205E-2</c:v>
                </c:pt>
                <c:pt idx="1142">
                  <c:v>-1.452326969168569E-2</c:v>
                </c:pt>
                <c:pt idx="1143">
                  <c:v>-1.4123800590149555E-2</c:v>
                </c:pt>
                <c:pt idx="1144">
                  <c:v>-1.3724099116298438E-2</c:v>
                </c:pt>
                <c:pt idx="1145">
                  <c:v>-1.3324171661637791E-2</c:v>
                </c:pt>
                <c:pt idx="1146">
                  <c:v>-1.2924024621391372E-2</c:v>
                </c:pt>
                <c:pt idx="1147">
                  <c:v>-1.2523664394398278E-2</c:v>
                </c:pt>
                <c:pt idx="1148">
                  <c:v>-1.212309738301133E-2</c:v>
                </c:pt>
                <c:pt idx="1149">
                  <c:v>-1.1722329992993897E-2</c:v>
                </c:pt>
                <c:pt idx="1150">
                  <c:v>-1.1321368633418512E-2</c:v>
                </c:pt>
                <c:pt idx="1151">
                  <c:v>-1.0920219716563149E-2</c:v>
                </c:pt>
                <c:pt idx="1152">
                  <c:v>-1.0518889657809739E-2</c:v>
                </c:pt>
                <c:pt idx="1153">
                  <c:v>-1.0117384875540777E-2</c:v>
                </c:pt>
                <c:pt idx="1154">
                  <c:v>-9.7157117910373816E-3</c:v>
                </c:pt>
                <c:pt idx="1155">
                  <c:v>-9.3138768283758874E-3</c:v>
                </c:pt>
                <c:pt idx="1156">
                  <c:v>-8.9118864143258245E-3</c:v>
                </c:pt>
                <c:pt idx="1157">
                  <c:v>-8.5097469782464165E-3</c:v>
                </c:pt>
                <c:pt idx="1158">
                  <c:v>-8.1074649519844721E-3</c:v>
                </c:pt>
                <c:pt idx="1159">
                  <c:v>-7.7050467697707837E-3</c:v>
                </c:pt>
                <c:pt idx="1160">
                  <c:v>-7.3024988681179544E-3</c:v>
                </c:pt>
                <c:pt idx="1161">
                  <c:v>-6.8998276857167185E-3</c:v>
                </c:pt>
                <c:pt idx="1162">
                  <c:v>-6.4970396633336827E-3</c:v>
                </c:pt>
                <c:pt idx="1163">
                  <c:v>-6.0941412437075853E-3</c:v>
                </c:pt>
                <c:pt idx="1164">
                  <c:v>-5.6911388714469659E-3</c:v>
                </c:pt>
                <c:pt idx="1165">
                  <c:v>-5.2880389929263558E-3</c:v>
                </c:pt>
                <c:pt idx="1166">
                  <c:v>-4.8848480561838933E-3</c:v>
                </c:pt>
                <c:pt idx="1167">
                  <c:v>-4.4815725108174531E-3</c:v>
                </c:pt>
                <c:pt idx="1168">
                  <c:v>-4.0782188078821151E-3</c:v>
                </c:pt>
                <c:pt idx="1169">
                  <c:v>-3.6747933997866035E-3</c:v>
                </c:pt>
                <c:pt idx="1170">
                  <c:v>-3.2713027401902557E-3</c:v>
                </c:pt>
                <c:pt idx="1171">
                  <c:v>-2.8677532838994216E-3</c:v>
                </c:pt>
                <c:pt idx="1172">
                  <c:v>-2.4641514867647448E-3</c:v>
                </c:pt>
                <c:pt idx="1173">
                  <c:v>-2.060503805577615E-3</c:v>
                </c:pt>
                <c:pt idx="1174">
                  <c:v>-1.6568166979666066E-3</c:v>
                </c:pt>
                <c:pt idx="1175">
                  <c:v>-1.2530966222947997E-3</c:v>
                </c:pt>
                <c:pt idx="1176">
                  <c:v>-8.493500375557348E-4</c:v>
                </c:pt>
                <c:pt idx="1177">
                  <c:v>-4.455834032708033E-4</c:v>
                </c:pt>
                <c:pt idx="1178">
                  <c:v>-4.1803179385181174E-5</c:v>
                </c:pt>
                <c:pt idx="1179">
                  <c:v>3.6198417383480368E-4</c:v>
                </c:pt>
                <c:pt idx="1180">
                  <c:v>7.657721959057484E-4</c:v>
                </c:pt>
                <c:pt idx="1181">
                  <c:v>1.169554426229822E-3</c:v>
                </c:pt>
                <c:pt idx="1182">
                  <c:v>1.5733244041988509E-3</c:v>
                </c:pt>
                <c:pt idx="1183">
                  <c:v>1.9770756692969707E-3</c:v>
                </c:pt>
                <c:pt idx="1184">
                  <c:v>2.3808017612047126E-3</c:v>
                </c:pt>
                <c:pt idx="1185">
                  <c:v>2.7844962199016564E-3</c:v>
                </c:pt>
                <c:pt idx="1186">
                  <c:v>3.1881525857705996E-3</c:v>
                </c:pt>
                <c:pt idx="1187">
                  <c:v>3.5917643996998456E-3</c:v>
                </c:pt>
                <c:pt idx="1188">
                  <c:v>3.9953252031878096E-3</c:v>
                </c:pt>
                <c:pt idx="1189">
                  <c:v>4.3988285384452879E-3</c:v>
                </c:pt>
                <c:pt idx="1190">
                  <c:v>4.8022679484996051E-3</c:v>
                </c:pt>
                <c:pt idx="1191">
                  <c:v>5.2056369772972167E-3</c:v>
                </c:pt>
                <c:pt idx="1192">
                  <c:v>5.6089291698077446E-3</c:v>
                </c:pt>
                <c:pt idx="1193">
                  <c:v>6.0121380721265437E-3</c:v>
                </c:pt>
                <c:pt idx="1194">
                  <c:v>6.415257231578716E-3</c:v>
                </c:pt>
                <c:pt idx="1195">
                  <c:v>6.8182801968216453E-3</c:v>
                </c:pt>
                <c:pt idx="1196">
                  <c:v>7.2212005179489586E-3</c:v>
                </c:pt>
                <c:pt idx="1197">
                  <c:v>7.6240117465930339E-3</c:v>
                </c:pt>
                <c:pt idx="1198">
                  <c:v>8.0267074360289119E-3</c:v>
                </c:pt>
                <c:pt idx="1199">
                  <c:v>8.429281141276751E-3</c:v>
                </c:pt>
                <c:pt idx="1200">
                  <c:v>8.8317264192057064E-3</c:v>
                </c:pt>
                <c:pt idx="1201">
                  <c:v>9.2340368286363116E-3</c:v>
                </c:pt>
                <c:pt idx="1202">
                  <c:v>9.6362059304442998E-3</c:v>
                </c:pt>
                <c:pt idx="1203">
                  <c:v>1.0038227287662939E-2</c:v>
                </c:pt>
                <c:pt idx="1204">
                  <c:v>1.0440094465586783E-2</c:v>
                </c:pt>
                <c:pt idx="1205">
                  <c:v>1.0841801031874109E-2</c:v>
                </c:pt>
                <c:pt idx="1206">
                  <c:v>1.1243340556649811E-2</c:v>
                </c:pt>
                <c:pt idx="1207">
                  <c:v>1.1644706612609093E-2</c:v>
                </c:pt>
                <c:pt idx="1208">
                  <c:v>1.2045892775119377E-2</c:v>
                </c:pt>
                <c:pt idx="1209">
                  <c:v>1.244689262232395E-2</c:v>
                </c:pt>
                <c:pt idx="1210">
                  <c:v>1.2847699735244029E-2</c:v>
                </c:pt>
                <c:pt idx="1211">
                  <c:v>1.3248307697882242E-2</c:v>
                </c:pt>
                <c:pt idx="1212">
                  <c:v>1.3648710097324605E-2</c:v>
                </c:pt>
                <c:pt idx="1213">
                  <c:v>1.4048900523843888E-2</c:v>
                </c:pt>
                <c:pt idx="1214">
                  <c:v>1.4448872571001525E-2</c:v>
                </c:pt>
                <c:pt idx="1215">
                  <c:v>1.4848619835750868E-2</c:v>
                </c:pt>
                <c:pt idx="1216">
                  <c:v>1.5248135918538987E-2</c:v>
                </c:pt>
                <c:pt idx="1217">
                  <c:v>1.5647414423409823E-2</c:v>
                </c:pt>
                <c:pt idx="1218">
                  <c:v>1.6046448958105877E-2</c:v>
                </c:pt>
                <c:pt idx="1219">
                  <c:v>1.6445233134171244E-2</c:v>
                </c:pt>
                <c:pt idx="1220">
                  <c:v>1.6843760567053192E-2</c:v>
                </c:pt>
                <c:pt idx="1221">
                  <c:v>1.7242024876205075E-2</c:v>
                </c:pt>
                <c:pt idx="1222">
                  <c:v>1.7640019685187813E-2</c:v>
                </c:pt>
                <c:pt idx="1223">
                  <c:v>1.8037738621772693E-2</c:v>
                </c:pt>
                <c:pt idx="1224">
                  <c:v>1.8435175318042441E-2</c:v>
                </c:pt>
                <c:pt idx="1225">
                  <c:v>1.8832323410494328E-2</c:v>
                </c:pt>
                <c:pt idx="1226">
                  <c:v>1.9229176540141037E-2</c:v>
                </c:pt>
                <c:pt idx="1227">
                  <c:v>1.9625728352613264E-2</c:v>
                </c:pt>
                <c:pt idx="1228">
                  <c:v>2.0021972498260762E-2</c:v>
                </c:pt>
                <c:pt idx="1229">
                  <c:v>2.0417902632254712E-2</c:v>
                </c:pt>
                <c:pt idx="1230">
                  <c:v>2.0813512414688592E-2</c:v>
                </c:pt>
                <c:pt idx="1231">
                  <c:v>2.1208795510680452E-2</c:v>
                </c:pt>
                <c:pt idx="1232">
                  <c:v>2.1603745590473587E-2</c:v>
                </c:pt>
                <c:pt idx="1233">
                  <c:v>2.1998356329538636E-2</c:v>
                </c:pt>
                <c:pt idx="1234">
                  <c:v>2.2392621408674155E-2</c:v>
                </c:pt>
                <c:pt idx="1235">
                  <c:v>2.2786534514108486E-2</c:v>
                </c:pt>
                <c:pt idx="1236">
                  <c:v>2.3180089337600282E-2</c:v>
                </c:pt>
                <c:pt idx="1237">
                  <c:v>2.3573279576539756E-2</c:v>
                </c:pt>
                <c:pt idx="1238">
                  <c:v>2.3966098934049922E-2</c:v>
                </c:pt>
                <c:pt idx="1239">
                  <c:v>2.4358541119086776E-2</c:v>
                </c:pt>
                <c:pt idx="1240">
                  <c:v>2.4750599846540773E-2</c:v>
                </c:pt>
                <c:pt idx="1241">
                  <c:v>2.5142268837336782E-2</c:v>
                </c:pt>
                <c:pt idx="1242">
                  <c:v>2.5533541818535416E-2</c:v>
                </c:pt>
                <c:pt idx="1243">
                  <c:v>2.5924412523432475E-2</c:v>
                </c:pt>
                <c:pt idx="1244">
                  <c:v>2.6314874691660529E-2</c:v>
                </c:pt>
                <c:pt idx="1245">
                  <c:v>2.6704922069288116E-2</c:v>
                </c:pt>
                <c:pt idx="1246">
                  <c:v>2.7094548408920727E-2</c:v>
                </c:pt>
                <c:pt idx="1247">
                  <c:v>2.7483747469800146E-2</c:v>
                </c:pt>
                <c:pt idx="1248">
                  <c:v>2.7872513017905109E-2</c:v>
                </c:pt>
                <c:pt idx="1249">
                  <c:v>2.8260838826050457E-2</c:v>
                </c:pt>
                <c:pt idx="1250">
                  <c:v>2.8648718673987616E-2</c:v>
                </c:pt>
                <c:pt idx="1251">
                  <c:v>2.9036146348503464E-2</c:v>
                </c:pt>
                <c:pt idx="1252">
                  <c:v>2.9423115643520625E-2</c:v>
                </c:pt>
                <c:pt idx="1253">
                  <c:v>2.9809620360196125E-2</c:v>
                </c:pt>
                <c:pt idx="1254">
                  <c:v>3.0195654307021404E-2</c:v>
                </c:pt>
                <c:pt idx="1255">
                  <c:v>3.0581211299920846E-2</c:v>
                </c:pt>
                <c:pt idx="1256">
                  <c:v>3.0966285162351451E-2</c:v>
                </c:pt>
                <c:pt idx="1257">
                  <c:v>3.1350869725401173E-2</c:v>
                </c:pt>
                <c:pt idx="1258">
                  <c:v>3.173495882788839E-2</c:v>
                </c:pt>
                <c:pt idx="1259">
                  <c:v>3.2118546316459912E-2</c:v>
                </c:pt>
                <c:pt idx="1260">
                  <c:v>3.2501626045690277E-2</c:v>
                </c:pt>
                <c:pt idx="1261">
                  <c:v>3.2884191878179564E-2</c:v>
                </c:pt>
                <c:pt idx="1262">
                  <c:v>3.3266237684652138E-2</c:v>
                </c:pt>
                <c:pt idx="1263">
                  <c:v>3.3647757344054563E-2</c:v>
                </c:pt>
                <c:pt idx="1264">
                  <c:v>3.4028744743654117E-2</c:v>
                </c:pt>
                <c:pt idx="1265">
                  <c:v>3.4409193779136094E-2</c:v>
                </c:pt>
                <c:pt idx="1266">
                  <c:v>3.4789098354702251E-2</c:v>
                </c:pt>
                <c:pt idx="1267">
                  <c:v>3.5168452383167861E-2</c:v>
                </c:pt>
                <c:pt idx="1268">
                  <c:v>3.5547249786059873E-2</c:v>
                </c:pt>
                <c:pt idx="1269">
                  <c:v>3.5925484493713758E-2</c:v>
                </c:pt>
                <c:pt idx="1270">
                  <c:v>3.6303150445370989E-2</c:v>
                </c:pt>
                <c:pt idx="1271">
                  <c:v>3.6680241589276387E-2</c:v>
                </c:pt>
                <c:pt idx="1272">
                  <c:v>3.7056751882774595E-2</c:v>
                </c:pt>
                <c:pt idx="1273">
                  <c:v>3.7432675292407451E-2</c:v>
                </c:pt>
                <c:pt idx="1274">
                  <c:v>3.7808005794010092E-2</c:v>
                </c:pt>
                <c:pt idx="1275">
                  <c:v>3.8182737372808147E-2</c:v>
                </c:pt>
                <c:pt idx="1276">
                  <c:v>3.8556864023513417E-2</c:v>
                </c:pt>
                <c:pt idx="1277">
                  <c:v>3.8930379750420803E-2</c:v>
                </c:pt>
                <c:pt idx="1278">
                  <c:v>3.9303278567503729E-2</c:v>
                </c:pt>
                <c:pt idx="1279">
                  <c:v>3.9675554498510804E-2</c:v>
                </c:pt>
                <c:pt idx="1280">
                  <c:v>4.0047201577060647E-2</c:v>
                </c:pt>
                <c:pt idx="1281">
                  <c:v>4.0418213846738583E-2</c:v>
                </c:pt>
                <c:pt idx="1282">
                  <c:v>4.0788585361191225E-2</c:v>
                </c:pt>
                <c:pt idx="1283">
                  <c:v>4.1158310184222384E-2</c:v>
                </c:pt>
                <c:pt idx="1284">
                  <c:v>4.1527382389887693E-2</c:v>
                </c:pt>
                <c:pt idx="1285">
                  <c:v>4.1895796062590127E-2</c:v>
                </c:pt>
                <c:pt idx="1286">
                  <c:v>4.2263545297174243E-2</c:v>
                </c:pt>
                <c:pt idx="1287">
                  <c:v>4.2630624199021437E-2</c:v>
                </c:pt>
                <c:pt idx="1288">
                  <c:v>4.2997026884143807E-2</c:v>
                </c:pt>
                <c:pt idx="1289">
                  <c:v>4.3362747479279068E-2</c:v>
                </c:pt>
                <c:pt idx="1290">
                  <c:v>4.3727780121984097E-2</c:v>
                </c:pt>
                <c:pt idx="1291">
                  <c:v>4.4092118960729537E-2</c:v>
                </c:pt>
                <c:pt idx="1292">
                  <c:v>4.4455758154992954E-2</c:v>
                </c:pt>
                <c:pt idx="1293">
                  <c:v>4.4818691875353069E-2</c:v>
                </c:pt>
                <c:pt idx="1294">
                  <c:v>4.5180914303582641E-2</c:v>
                </c:pt>
                <c:pt idx="1295">
                  <c:v>4.5542419632742269E-2</c:v>
                </c:pt>
                <c:pt idx="1296">
                  <c:v>4.5903202067272976E-2</c:v>
                </c:pt>
                <c:pt idx="1297">
                  <c:v>4.626325582308962E-2</c:v>
                </c:pt>
                <c:pt idx="1298">
                  <c:v>4.6622575127673198E-2</c:v>
                </c:pt>
                <c:pt idx="1299">
                  <c:v>4.6981154220163614E-2</c:v>
                </c:pt>
                <c:pt idx="1300">
                  <c:v>4.7338987351451901E-2</c:v>
                </c:pt>
                <c:pt idx="1301">
                  <c:v>4.7696068784272738E-2</c:v>
                </c:pt>
                <c:pt idx="1302">
                  <c:v>4.8052392793295956E-2</c:v>
                </c:pt>
                <c:pt idx="1303">
                  <c:v>4.8407953665218557E-2</c:v>
                </c:pt>
                <c:pt idx="1304">
                  <c:v>4.8762745698856538E-2</c:v>
                </c:pt>
                <c:pt idx="1305">
                  <c:v>4.9116763205235794E-2</c:v>
                </c:pt>
                <c:pt idx="1306">
                  <c:v>4.9470000507683957E-2</c:v>
                </c:pt>
                <c:pt idx="1307">
                  <c:v>4.982245194192074E-2</c:v>
                </c:pt>
                <c:pt idx="1308">
                  <c:v>5.0174111856149492E-2</c:v>
                </c:pt>
                <c:pt idx="1309">
                  <c:v>5.0524974611147092E-2</c:v>
                </c:pt>
                <c:pt idx="1310">
                  <c:v>5.0875034580355083E-2</c:v>
                </c:pt>
                <c:pt idx="1311">
                  <c:v>5.1224286149969205E-2</c:v>
                </c:pt>
                <c:pt idx="1312">
                  <c:v>5.1572723719030114E-2</c:v>
                </c:pt>
                <c:pt idx="1313">
                  <c:v>5.1920341699512561E-2</c:v>
                </c:pt>
                <c:pt idx="1314">
                  <c:v>5.226713451641557E-2</c:v>
                </c:pt>
                <c:pt idx="1315">
                  <c:v>5.2613096607851316E-2</c:v>
                </c:pt>
                <c:pt idx="1316">
                  <c:v>5.2958222425134947E-2</c:v>
                </c:pt>
                <c:pt idx="1317">
                  <c:v>5.3302506432872709E-2</c:v>
                </c:pt>
                <c:pt idx="1318">
                  <c:v>5.3645943109051734E-2</c:v>
                </c:pt>
                <c:pt idx="1319">
                  <c:v>5.398852694512777E-2</c:v>
                </c:pt>
                <c:pt idx="1320">
                  <c:v>5.4330252446114113E-2</c:v>
                </c:pt>
                <c:pt idx="1321">
                  <c:v>5.4671114130669281E-2</c:v>
                </c:pt>
                <c:pt idx="1322">
                  <c:v>5.5011106531185384E-2</c:v>
                </c:pt>
                <c:pt idx="1323">
                  <c:v>5.5350224193875315E-2</c:v>
                </c:pt>
                <c:pt idx="1324">
                  <c:v>5.5688461678860823E-2</c:v>
                </c:pt>
                <c:pt idx="1325">
                  <c:v>5.6025813560259166E-2</c:v>
                </c:pt>
                <c:pt idx="1326">
                  <c:v>5.6362274426270703E-2</c:v>
                </c:pt>
                <c:pt idx="1327">
                  <c:v>5.6697838879265217E-2</c:v>
                </c:pt>
                <c:pt idx="1328">
                  <c:v>5.703250153586898E-2</c:v>
                </c:pt>
                <c:pt idx="1329">
                  <c:v>5.7366257027050595E-2</c:v>
                </c:pt>
                <c:pt idx="1330">
                  <c:v>5.7699099998207722E-2</c:v>
                </c:pt>
                <c:pt idx="1331">
                  <c:v>5.8031025109252336E-2</c:v>
                </c:pt>
                <c:pt idx="1332">
                  <c:v>5.8362027034697055E-2</c:v>
                </c:pt>
                <c:pt idx="1333">
                  <c:v>5.8692100463740036E-2</c:v>
                </c:pt>
                <c:pt idx="1334">
                  <c:v>5.9021240100350363E-2</c:v>
                </c:pt>
                <c:pt idx="1335">
                  <c:v>5.9349440663353431E-2</c:v>
                </c:pt>
                <c:pt idx="1336">
                  <c:v>5.9676696886514752E-2</c:v>
                </c:pt>
                <c:pt idx="1337">
                  <c:v>6.0003003518625524E-2</c:v>
                </c:pt>
                <c:pt idx="1338">
                  <c:v>6.032835532358604E-2</c:v>
                </c:pt>
                <c:pt idx="1339">
                  <c:v>6.0652747080490337E-2</c:v>
                </c:pt>
                <c:pt idx="1340">
                  <c:v>6.0976173583709381E-2</c:v>
                </c:pt>
                <c:pt idx="1341">
                  <c:v>6.1298629642975208E-2</c:v>
                </c:pt>
                <c:pt idx="1342">
                  <c:v>6.1620110083463624E-2</c:v>
                </c:pt>
                <c:pt idx="1343">
                  <c:v>6.1940609745877818E-2</c:v>
                </c:pt>
                <c:pt idx="1344">
                  <c:v>6.2260123486530636E-2</c:v>
                </c:pt>
                <c:pt idx="1345">
                  <c:v>6.2578646177427547E-2</c:v>
                </c:pt>
                <c:pt idx="1346">
                  <c:v>6.2896172706348633E-2</c:v>
                </c:pt>
                <c:pt idx="1347">
                  <c:v>6.3212697976930937E-2</c:v>
                </c:pt>
                <c:pt idx="1348">
                  <c:v>6.3528216908749879E-2</c:v>
                </c:pt>
                <c:pt idx="1349">
                  <c:v>6.3842724437401258E-2</c:v>
                </c:pt>
                <c:pt idx="1350">
                  <c:v>6.4156215514582032E-2</c:v>
                </c:pt>
                <c:pt idx="1351">
                  <c:v>6.4468685108171858E-2</c:v>
                </c:pt>
                <c:pt idx="1352">
                  <c:v>6.4780128202313395E-2</c:v>
                </c:pt>
                <c:pt idx="1353">
                  <c:v>6.5090539797493283E-2</c:v>
                </c:pt>
                <c:pt idx="1354">
                  <c:v>6.5399914910621929E-2</c:v>
                </c:pt>
                <c:pt idx="1355">
                  <c:v>6.5708248575113787E-2</c:v>
                </c:pt>
                <c:pt idx="1356">
                  <c:v>6.6015535840967032E-2</c:v>
                </c:pt>
                <c:pt idx="1357">
                  <c:v>6.632177177484315E-2</c:v>
                </c:pt>
                <c:pt idx="1358">
                  <c:v>6.6626951460145717E-2</c:v>
                </c:pt>
                <c:pt idx="1359">
                  <c:v>6.6931069997099982E-2</c:v>
                </c:pt>
                <c:pt idx="1360">
                  <c:v>6.7234122502830812E-2</c:v>
                </c:pt>
                <c:pt idx="1361">
                  <c:v>6.7536104111441744E-2</c:v>
                </c:pt>
                <c:pt idx="1362">
                  <c:v>6.783700997409256E-2</c:v>
                </c:pt>
                <c:pt idx="1363">
                  <c:v>6.8136835259077683E-2</c:v>
                </c:pt>
                <c:pt idx="1364">
                  <c:v>6.8435575151903155E-2</c:v>
                </c:pt>
                <c:pt idx="1365">
                  <c:v>6.8733224855364525E-2</c:v>
                </c:pt>
                <c:pt idx="1366">
                  <c:v>6.9029779589623474E-2</c:v>
                </c:pt>
                <c:pt idx="1367">
                  <c:v>6.9325234592284679E-2</c:v>
                </c:pt>
                <c:pt idx="1368">
                  <c:v>6.9619585118472507E-2</c:v>
                </c:pt>
                <c:pt idx="1369">
                  <c:v>6.9912826440906808E-2</c:v>
                </c:pt>
                <c:pt idx="1370">
                  <c:v>7.0204953849979268E-2</c:v>
                </c:pt>
                <c:pt idx="1371">
                  <c:v>7.0495962653828612E-2</c:v>
                </c:pt>
                <c:pt idx="1372">
                  <c:v>7.0785848178416461E-2</c:v>
                </c:pt>
                <c:pt idx="1373">
                  <c:v>7.1074605767601745E-2</c:v>
                </c:pt>
                <c:pt idx="1374">
                  <c:v>7.1362230783216227E-2</c:v>
                </c:pt>
                <c:pt idx="1375">
                  <c:v>7.1648718605138384E-2</c:v>
                </c:pt>
                <c:pt idx="1376">
                  <c:v>7.1934064631368047E-2</c:v>
                </c:pt>
                <c:pt idx="1377">
                  <c:v>7.2218264278099978E-2</c:v>
                </c:pt>
                <c:pt idx="1378">
                  <c:v>7.250131297979788E-2</c:v>
                </c:pt>
                <c:pt idx="1379">
                  <c:v>7.2783206189267258E-2</c:v>
                </c:pt>
                <c:pt idx="1380">
                  <c:v>7.3063939377729023E-2</c:v>
                </c:pt>
                <c:pt idx="1381">
                  <c:v>7.3343508034891702E-2</c:v>
                </c:pt>
                <c:pt idx="1382">
                  <c:v>7.3621907669024378E-2</c:v>
                </c:pt>
                <c:pt idx="1383">
                  <c:v>7.3899133807028464E-2</c:v>
                </c:pt>
                <c:pt idx="1384">
                  <c:v>7.4175181994509912E-2</c:v>
                </c:pt>
                <c:pt idx="1385">
                  <c:v>7.4450047795850363E-2</c:v>
                </c:pt>
                <c:pt idx="1386">
                  <c:v>7.472372679427898E-2</c:v>
                </c:pt>
                <c:pt idx="1387">
                  <c:v>7.4996214591942792E-2</c:v>
                </c:pt>
                <c:pt idx="1388">
                  <c:v>7.5267506809977944E-2</c:v>
                </c:pt>
                <c:pt idx="1389">
                  <c:v>7.5537599088579585E-2</c:v>
                </c:pt>
                <c:pt idx="1390">
                  <c:v>7.5806487087072327E-2</c:v>
                </c:pt>
                <c:pt idx="1391">
                  <c:v>7.6074166483979633E-2</c:v>
                </c:pt>
                <c:pt idx="1392">
                  <c:v>7.6340632977093564E-2</c:v>
                </c:pt>
                <c:pt idx="1393">
                  <c:v>7.6605882283543703E-2</c:v>
                </c:pt>
                <c:pt idx="1394">
                  <c:v>7.6869910139866243E-2</c:v>
                </c:pt>
                <c:pt idx="1395">
                  <c:v>7.7132712302072207E-2</c:v>
                </c:pt>
                <c:pt idx="1396">
                  <c:v>7.739428454571598E-2</c:v>
                </c:pt>
                <c:pt idx="1397">
                  <c:v>7.7654622665962916E-2</c:v>
                </c:pt>
                <c:pt idx="1398">
                  <c:v>7.7913722477657071E-2</c:v>
                </c:pt>
                <c:pt idx="1399">
                  <c:v>7.8171579815388637E-2</c:v>
                </c:pt>
                <c:pt idx="1400">
                  <c:v>7.8428190533560482E-2</c:v>
                </c:pt>
                <c:pt idx="1401">
                  <c:v>7.8683550506455355E-2</c:v>
                </c:pt>
                <c:pt idx="1402">
                  <c:v>7.8937655628301615E-2</c:v>
                </c:pt>
                <c:pt idx="1403">
                  <c:v>7.919050181333985E-2</c:v>
                </c:pt>
                <c:pt idx="1404">
                  <c:v>7.9442084995887965E-2</c:v>
                </c:pt>
                <c:pt idx="1405">
                  <c:v>7.9692401130407126E-2</c:v>
                </c:pt>
                <c:pt idx="1406">
                  <c:v>7.994144619156629E-2</c:v>
                </c:pt>
                <c:pt idx="1407">
                  <c:v>8.0189216174307437E-2</c:v>
                </c:pt>
                <c:pt idx="1408">
                  <c:v>8.0435707093909473E-2</c:v>
                </c:pt>
                <c:pt idx="1409">
                  <c:v>8.0680914986052801E-2</c:v>
                </c:pt>
                <c:pt idx="1410">
                  <c:v>8.0924835906882542E-2</c:v>
                </c:pt>
                <c:pt idx="1411">
                  <c:v>8.1167465933072544E-2</c:v>
                </c:pt>
                <c:pt idx="1412">
                  <c:v>8.1408801161888006E-2</c:v>
                </c:pt>
                <c:pt idx="1413">
                  <c:v>8.1648837711248562E-2</c:v>
                </c:pt>
                <c:pt idx="1414">
                  <c:v>8.1887571719790483E-2</c:v>
                </c:pt>
                <c:pt idx="1415">
                  <c:v>8.2124999346929073E-2</c:v>
                </c:pt>
                <c:pt idx="1416">
                  <c:v>8.2361116772920101E-2</c:v>
                </c:pt>
                <c:pt idx="1417">
                  <c:v>8.2595920198921646E-2</c:v>
                </c:pt>
                <c:pt idx="1418">
                  <c:v>8.2829405847054755E-2</c:v>
                </c:pt>
                <c:pt idx="1419">
                  <c:v>8.3061569960464737E-2</c:v>
                </c:pt>
                <c:pt idx="1420">
                  <c:v>8.329240880338111E-2</c:v>
                </c:pt>
                <c:pt idx="1421">
                  <c:v>8.3521918661178196E-2</c:v>
                </c:pt>
                <c:pt idx="1422">
                  <c:v>8.3750095840434344E-2</c:v>
                </c:pt>
                <c:pt idx="1423">
                  <c:v>8.3976936668991975E-2</c:v>
                </c:pt>
                <c:pt idx="1424">
                  <c:v>8.4202437496016108E-2</c:v>
                </c:pt>
                <c:pt idx="1425">
                  <c:v>8.4426594692053603E-2</c:v>
                </c:pt>
                <c:pt idx="1426">
                  <c:v>8.4649404649091084E-2</c:v>
                </c:pt>
                <c:pt idx="1427">
                  <c:v>8.4870863780613565E-2</c:v>
                </c:pt>
                <c:pt idx="1428">
                  <c:v>8.5090968521661633E-2</c:v>
                </c:pt>
                <c:pt idx="1429">
                  <c:v>8.5309715328889243E-2</c:v>
                </c:pt>
                <c:pt idx="1430">
                  <c:v>8.5527100680620485E-2</c:v>
                </c:pt>
                <c:pt idx="1431">
                  <c:v>8.5743121076906445E-2</c:v>
                </c:pt>
                <c:pt idx="1432">
                  <c:v>8.595777303958152E-2</c:v>
                </c:pt>
                <c:pt idx="1433">
                  <c:v>8.617105311231936E-2</c:v>
                </c:pt>
                <c:pt idx="1434">
                  <c:v>8.6382957860688586E-2</c:v>
                </c:pt>
                <c:pt idx="1435">
                  <c:v>8.6593483872207971E-2</c:v>
                </c:pt>
                <c:pt idx="1436">
                  <c:v>8.6802627756401629E-2</c:v>
                </c:pt>
                <c:pt idx="1437">
                  <c:v>8.7010386144853319E-2</c:v>
                </c:pt>
                <c:pt idx="1438">
                  <c:v>8.7216755691260917E-2</c:v>
                </c:pt>
                <c:pt idx="1439">
                  <c:v>8.7421733071490162E-2</c:v>
                </c:pt>
                <c:pt idx="1440">
                  <c:v>8.7625314983628397E-2</c:v>
                </c:pt>
                <c:pt idx="1441">
                  <c:v>8.7827498148037447E-2</c:v>
                </c:pt>
                <c:pt idx="1442">
                  <c:v>8.8028279307406782E-2</c:v>
                </c:pt>
                <c:pt idx="1443">
                  <c:v>8.8227655226805743E-2</c:v>
                </c:pt>
                <c:pt idx="1444">
                  <c:v>8.8425622693735773E-2</c:v>
                </c:pt>
                <c:pt idx="1445">
                  <c:v>8.8622178518182188E-2</c:v>
                </c:pt>
                <c:pt idx="1446">
                  <c:v>8.8817319532665556E-2</c:v>
                </c:pt>
                <c:pt idx="1447">
                  <c:v>8.9011042592292575E-2</c:v>
                </c:pt>
                <c:pt idx="1448">
                  <c:v>8.9203344574807095E-2</c:v>
                </c:pt>
                <c:pt idx="1449">
                  <c:v>8.9394222380640098E-2</c:v>
                </c:pt>
                <c:pt idx="1450">
                  <c:v>8.9583672932959921E-2</c:v>
                </c:pt>
                <c:pt idx="1451">
                  <c:v>8.9771693177721656E-2</c:v>
                </c:pt>
                <c:pt idx="1452">
                  <c:v>8.9958280083716494E-2</c:v>
                </c:pt>
                <c:pt idx="1453">
                  <c:v>9.0143430642620426E-2</c:v>
                </c:pt>
                <c:pt idx="1454">
                  <c:v>9.0327141869043073E-2</c:v>
                </c:pt>
                <c:pt idx="1455">
                  <c:v>9.050941080057541E-2</c:v>
                </c:pt>
                <c:pt idx="1456">
                  <c:v>9.0690234497837863E-2</c:v>
                </c:pt>
                <c:pt idx="1457">
                  <c:v>9.0869610044527482E-2</c:v>
                </c:pt>
                <c:pt idx="1458">
                  <c:v>9.1047534547465184E-2</c:v>
                </c:pt>
                <c:pt idx="1459">
                  <c:v>9.1224005136642125E-2</c:v>
                </c:pt>
                <c:pt idx="1460">
                  <c:v>9.139901896526631E-2</c:v>
                </c:pt>
                <c:pt idx="1461">
                  <c:v>9.1572573209808314E-2</c:v>
                </c:pt>
                <c:pt idx="1462">
                  <c:v>9.1744665070046902E-2</c:v>
                </c:pt>
                <c:pt idx="1463">
                  <c:v>9.1915291769114144E-2</c:v>
                </c:pt>
                <c:pt idx="1464">
                  <c:v>9.2084450553540212E-2</c:v>
                </c:pt>
                <c:pt idx="1465">
                  <c:v>9.2252138693298055E-2</c:v>
                </c:pt>
                <c:pt idx="1466">
                  <c:v>9.241835348184696E-2</c:v>
                </c:pt>
                <c:pt idx="1467">
                  <c:v>9.2583092236176834E-2</c:v>
                </c:pt>
                <c:pt idx="1468">
                  <c:v>9.2746352296850923E-2</c:v>
                </c:pt>
                <c:pt idx="1469">
                  <c:v>9.290813102804929E-2</c:v>
                </c:pt>
                <c:pt idx="1470">
                  <c:v>9.3068425817610878E-2</c:v>
                </c:pt>
                <c:pt idx="1471">
                  <c:v>9.3227234077076046E-2</c:v>
                </c:pt>
                <c:pt idx="1472">
                  <c:v>9.3384553241728091E-2</c:v>
                </c:pt>
                <c:pt idx="1473">
                  <c:v>9.3540380770634965E-2</c:v>
                </c:pt>
                <c:pt idx="1474">
                  <c:v>9.3694714146689895E-2</c:v>
                </c:pt>
                <c:pt idx="1475">
                  <c:v>9.3847550876652558E-2</c:v>
                </c:pt>
                <c:pt idx="1476">
                  <c:v>9.3998888491188842E-2</c:v>
                </c:pt>
                <c:pt idx="1477">
                  <c:v>9.4148724544911119E-2</c:v>
                </c:pt>
                <c:pt idx="1478">
                  <c:v>9.4297056616417518E-2</c:v>
                </c:pt>
                <c:pt idx="1479">
                  <c:v>9.4443882308331228E-2</c:v>
                </c:pt>
                <c:pt idx="1480">
                  <c:v>9.4589199247339037E-2</c:v>
                </c:pt>
                <c:pt idx="1481">
                  <c:v>9.4733005084229938E-2</c:v>
                </c:pt>
                <c:pt idx="1482">
                  <c:v>9.4875297493932864E-2</c:v>
                </c:pt>
                <c:pt idx="1483">
                  <c:v>9.501607417555448E-2</c:v>
                </c:pt>
                <c:pt idx="1484">
                  <c:v>9.5155332852416175E-2</c:v>
                </c:pt>
                <c:pt idx="1485">
                  <c:v>9.5293071272091079E-2</c:v>
                </c:pt>
                <c:pt idx="1486">
                  <c:v>9.5429287206440283E-2</c:v>
                </c:pt>
                <c:pt idx="1487">
                  <c:v>9.5563978451649198E-2</c:v>
                </c:pt>
                <c:pt idx="1488">
                  <c:v>9.5697142828262777E-2</c:v>
                </c:pt>
                <c:pt idx="1489">
                  <c:v>9.5828778181221139E-2</c:v>
                </c:pt>
                <c:pt idx="1490">
                  <c:v>9.5958882379894236E-2</c:v>
                </c:pt>
                <c:pt idx="1491">
                  <c:v>9.6087453318116453E-2</c:v>
                </c:pt>
                <c:pt idx="1492">
                  <c:v>9.6214488914220589E-2</c:v>
                </c:pt>
                <c:pt idx="1493">
                  <c:v>9.633998711107164E-2</c:v>
                </c:pt>
                <c:pt idx="1494">
                  <c:v>9.6463945876100063E-2</c:v>
                </c:pt>
                <c:pt idx="1495">
                  <c:v>9.6586363201334693E-2</c:v>
                </c:pt>
                <c:pt idx="1496">
                  <c:v>9.6707237103435317E-2</c:v>
                </c:pt>
                <c:pt idx="1497">
                  <c:v>9.68265656237247E-2</c:v>
                </c:pt>
                <c:pt idx="1498">
                  <c:v>9.6944346828220451E-2</c:v>
                </c:pt>
                <c:pt idx="1499">
                  <c:v>9.706057880766622E-2</c:v>
                </c:pt>
                <c:pt idx="1500">
                  <c:v>9.7175259677562728E-2</c:v>
                </c:pt>
                <c:pt idx="1501">
                  <c:v>9.7288387578198326E-2</c:v>
                </c:pt>
                <c:pt idx="1502">
                  <c:v>9.7399960674679112E-2</c:v>
                </c:pt>
                <c:pt idx="1503">
                  <c:v>9.7509977156958597E-2</c:v>
                </c:pt>
                <c:pt idx="1504">
                  <c:v>9.7618435239867324E-2</c:v>
                </c:pt>
                <c:pt idx="1505">
                  <c:v>9.7725333163141498E-2</c:v>
                </c:pt>
                <c:pt idx="1506">
                  <c:v>9.7830669191451863E-2</c:v>
                </c:pt>
                <c:pt idx="1507">
                  <c:v>9.7934441614431614E-2</c:v>
                </c:pt>
                <c:pt idx="1508">
                  <c:v>9.80366487467043E-2</c:v>
                </c:pt>
                <c:pt idx="1509">
                  <c:v>9.8137288927911126E-2</c:v>
                </c:pt>
                <c:pt idx="1510">
                  <c:v>9.823636052273807E-2</c:v>
                </c:pt>
                <c:pt idx="1511">
                  <c:v>9.8333861920942109E-2</c:v>
                </c:pt>
                <c:pt idx="1512">
                  <c:v>9.8429791537377825E-2</c:v>
                </c:pt>
                <c:pt idx="1513">
                  <c:v>9.8524147812022775E-2</c:v>
                </c:pt>
                <c:pt idx="1514">
                  <c:v>9.8616929210003146E-2</c:v>
                </c:pt>
                <c:pt idx="1515">
                  <c:v>9.8708134221618504E-2</c:v>
                </c:pt>
                <c:pt idx="1516">
                  <c:v>9.8797761362366551E-2</c:v>
                </c:pt>
                <c:pt idx="1517">
                  <c:v>9.8885809172966979E-2</c:v>
                </c:pt>
                <c:pt idx="1518">
                  <c:v>9.897227621938566E-2</c:v>
                </c:pt>
                <c:pt idx="1519">
                  <c:v>9.905716109285756E-2</c:v>
                </c:pt>
                <c:pt idx="1520">
                  <c:v>9.914046240990998E-2</c:v>
                </c:pt>
                <c:pt idx="1521">
                  <c:v>9.9222178812384876E-2</c:v>
                </c:pt>
                <c:pt idx="1522">
                  <c:v>9.9302308967461242E-2</c:v>
                </c:pt>
                <c:pt idx="1523">
                  <c:v>9.9380851567676606E-2</c:v>
                </c:pt>
                <c:pt idx="1524">
                  <c:v>9.9457805330948459E-2</c:v>
                </c:pt>
                <c:pt idx="1525">
                  <c:v>9.9533169000595251E-2</c:v>
                </c:pt>
                <c:pt idx="1526">
                  <c:v>9.9606941345356748E-2</c:v>
                </c:pt>
                <c:pt idx="1527">
                  <c:v>9.9679121159414255E-2</c:v>
                </c:pt>
                <c:pt idx="1528">
                  <c:v>9.9749707262410198E-2</c:v>
                </c:pt>
                <c:pt idx="1529">
                  <c:v>9.9818698499467617E-2</c:v>
                </c:pt>
                <c:pt idx="1530">
                  <c:v>9.9886093741208853E-2</c:v>
                </c:pt>
                <c:pt idx="1531">
                  <c:v>9.9951891883774055E-2</c:v>
                </c:pt>
                <c:pt idx="1532">
                  <c:v>0.10001609184883942</c:v>
                </c:pt>
                <c:pt idx="1533">
                  <c:v>0.10007869258363464</c:v>
                </c:pt>
                <c:pt idx="1534">
                  <c:v>0.10013969306096028</c:v>
                </c:pt>
                <c:pt idx="1535">
                  <c:v>0.10019909227920459</c:v>
                </c:pt>
                <c:pt idx="1536">
                  <c:v>0.10025688926235991</c:v>
                </c:pt>
                <c:pt idx="1537">
                  <c:v>0.10031308306003879</c:v>
                </c:pt>
                <c:pt idx="1538">
                  <c:v>0.10036767274748945</c:v>
                </c:pt>
                <c:pt idx="1539">
                  <c:v>0.10042065742561115</c:v>
                </c:pt>
                <c:pt idx="1540">
                  <c:v>0.1004720362209689</c:v>
                </c:pt>
                <c:pt idx="1541">
                  <c:v>0.10052180828580784</c:v>
                </c:pt>
                <c:pt idx="1542">
                  <c:v>0.10056997279806723</c:v>
                </c:pt>
                <c:pt idx="1543">
                  <c:v>0.10061652896139407</c:v>
                </c:pt>
                <c:pt idx="1544">
                  <c:v>0.10066147600515613</c:v>
                </c:pt>
                <c:pt idx="1545">
                  <c:v>0.10070481318445482</c:v>
                </c:pt>
                <c:pt idx="1546">
                  <c:v>0.10074653978013741</c:v>
                </c:pt>
                <c:pt idx="1547">
                  <c:v>0.10078665509880906</c:v>
                </c:pt>
                <c:pt idx="1548">
                  <c:v>0.10082515847284419</c:v>
                </c:pt>
                <c:pt idx="1549">
                  <c:v>0.10086204926039778</c:v>
                </c:pt>
                <c:pt idx="1550">
                  <c:v>0.1008973268454158</c:v>
                </c:pt>
                <c:pt idx="1551">
                  <c:v>0.10093099063764566</c:v>
                </c:pt>
                <c:pt idx="1552">
                  <c:v>0.10096304007264599</c:v>
                </c:pt>
                <c:pt idx="1553">
                  <c:v>0.1009934746117961</c:v>
                </c:pt>
                <c:pt idx="1554">
                  <c:v>0.10102229374230506</c:v>
                </c:pt>
                <c:pt idx="1555">
                  <c:v>0.10104949697722025</c:v>
                </c:pt>
                <c:pt idx="1556">
                  <c:v>0.10107508385543555</c:v>
                </c:pt>
                <c:pt idx="1557">
                  <c:v>0.10109905394169919</c:v>
                </c:pt>
                <c:pt idx="1558">
                  <c:v>0.10112140682662119</c:v>
                </c:pt>
                <c:pt idx="1559">
                  <c:v>0.1011421421266801</c:v>
                </c:pt>
                <c:pt idx="1560">
                  <c:v>0.10116125948422978</c:v>
                </c:pt>
                <c:pt idx="1561">
                  <c:v>0.10117875856750543</c:v>
                </c:pt>
                <c:pt idx="1562">
                  <c:v>0.10119463907062934</c:v>
                </c:pt>
                <c:pt idx="1563">
                  <c:v>0.10120890071361616</c:v>
                </c:pt>
                <c:pt idx="1564">
                  <c:v>0.10122154324237786</c:v>
                </c:pt>
                <c:pt idx="1565">
                  <c:v>0.10123256642872813</c:v>
                </c:pt>
                <c:pt idx="1566">
                  <c:v>0.10124197007038653</c:v>
                </c:pt>
                <c:pt idx="1567">
                  <c:v>0.10124975399098209</c:v>
                </c:pt>
                <c:pt idx="1568">
                  <c:v>0.10125591804005651</c:v>
                </c:pt>
                <c:pt idx="1569">
                  <c:v>0.10126046209306706</c:v>
                </c:pt>
                <c:pt idx="1570">
                  <c:v>0.10126338605138899</c:v>
                </c:pt>
                <c:pt idx="1571">
                  <c:v>0.10126468984231743</c:v>
                </c:pt>
                <c:pt idx="1572">
                  <c:v>0.10126437341906905</c:v>
                </c:pt>
                <c:pt idx="1573">
                  <c:v>0.10126243676078318</c:v>
                </c:pt>
                <c:pt idx="1574">
                  <c:v>0.10125887987252259</c:v>
                </c:pt>
                <c:pt idx="1575">
                  <c:v>0.10125370278527386</c:v>
                </c:pt>
                <c:pt idx="1576">
                  <c:v>0.10124690555594716</c:v>
                </c:pt>
                <c:pt idx="1577">
                  <c:v>0.1012384882673759</c:v>
                </c:pt>
                <c:pt idx="1578">
                  <c:v>0.10122845102831574</c:v>
                </c:pt>
                <c:pt idx="1579">
                  <c:v>0.10121679397344328</c:v>
                </c:pt>
                <c:pt idx="1580">
                  <c:v>0.1012035172633544</c:v>
                </c:pt>
                <c:pt idx="1581">
                  <c:v>0.10118862108456195</c:v>
                </c:pt>
                <c:pt idx="1582">
                  <c:v>0.10117210564949326</c:v>
                </c:pt>
                <c:pt idx="1583">
                  <c:v>0.10115397119648722</c:v>
                </c:pt>
                <c:pt idx="1584">
                  <c:v>0.1011342179897908</c:v>
                </c:pt>
                <c:pt idx="1585">
                  <c:v>0.10111284631955525</c:v>
                </c:pt>
                <c:pt idx="1586">
                  <c:v>0.10108985650183185</c:v>
                </c:pt>
                <c:pt idx="1587">
                  <c:v>0.10106524887856734</c:v>
                </c:pt>
                <c:pt idx="1588">
                  <c:v>0.10103902381759877</c:v>
                </c:pt>
                <c:pt idx="1589">
                  <c:v>0.1010111817126482</c:v>
                </c:pt>
                <c:pt idx="1590">
                  <c:v>0.10098172298331651</c:v>
                </c:pt>
                <c:pt idx="1591">
                  <c:v>0.10095064807507741</c:v>
                </c:pt>
                <c:pt idx="1592">
                  <c:v>0.10091795745927061</c:v>
                </c:pt>
                <c:pt idx="1593">
                  <c:v>0.10088365163309458</c:v>
                </c:pt>
                <c:pt idx="1594">
                  <c:v>0.10084773111959922</c:v>
                </c:pt>
                <c:pt idx="1595">
                  <c:v>0.10081019646767772</c:v>
                </c:pt>
                <c:pt idx="1596">
                  <c:v>0.10077104825205831</c:v>
                </c:pt>
                <c:pt idx="1597">
                  <c:v>0.10073028707329541</c:v>
                </c:pt>
                <c:pt idx="1598">
                  <c:v>0.10068791355776049</c:v>
                </c:pt>
                <c:pt idx="1599">
                  <c:v>0.1006439283576324</c:v>
                </c:pt>
                <c:pt idx="1600">
                  <c:v>0.10059833215088738</c:v>
                </c:pt>
                <c:pt idx="1601">
                  <c:v>0.10055112564128864</c:v>
                </c:pt>
                <c:pt idx="1602">
                  <c:v>0.10050230955837548</c:v>
                </c:pt>
                <c:pt idx="1603">
                  <c:v>0.10045188465745206</c:v>
                </c:pt>
                <c:pt idx="1604">
                  <c:v>0.10039985171957572</c:v>
                </c:pt>
                <c:pt idx="1605">
                  <c:v>0.10034621155154487</c:v>
                </c:pt>
                <c:pt idx="1606">
                  <c:v>0.10029096498588647</c:v>
                </c:pt>
                <c:pt idx="1607">
                  <c:v>0.10023411288084329</c:v>
                </c:pt>
                <c:pt idx="1608">
                  <c:v>0.10017565612036029</c:v>
                </c:pt>
                <c:pt idx="1609">
                  <c:v>0.10011559561407121</c:v>
                </c:pt>
                <c:pt idx="1610">
                  <c:v>0.10005393229728424</c:v>
                </c:pt>
                <c:pt idx="1611">
                  <c:v>9.9990667130967409E-2</c:v>
                </c:pt>
                <c:pt idx="1612">
                  <c:v>9.9925801101733852E-2</c:v>
                </c:pt>
                <c:pt idx="1613">
                  <c:v>9.9859335221826162E-2</c:v>
                </c:pt>
                <c:pt idx="1614">
                  <c:v>9.9791270529100848E-2</c:v>
                </c:pt>
                <c:pt idx="1615">
                  <c:v>9.9721608087011984E-2</c:v>
                </c:pt>
                <c:pt idx="1616">
                  <c:v>9.9650348984594683E-2</c:v>
                </c:pt>
                <c:pt idx="1617">
                  <c:v>9.9577494336447983E-2</c:v>
                </c:pt>
                <c:pt idx="1618">
                  <c:v>9.9503045282717528E-2</c:v>
                </c:pt>
                <c:pt idx="1619">
                  <c:v>9.9427002989077667E-2</c:v>
                </c:pt>
                <c:pt idx="1620">
                  <c:v>9.9349368646713315E-2</c:v>
                </c:pt>
                <c:pt idx="1621">
                  <c:v>9.9270143472301106E-2</c:v>
                </c:pt>
                <c:pt idx="1622">
                  <c:v>9.9189328707990576E-2</c:v>
                </c:pt>
                <c:pt idx="1623">
                  <c:v>9.910692562138447E-2</c:v>
                </c:pt>
                <c:pt idx="1624">
                  <c:v>9.902293550551905E-2</c:v>
                </c:pt>
                <c:pt idx="1625">
                  <c:v>9.8937359678843692E-2</c:v>
                </c:pt>
                <c:pt idx="1626">
                  <c:v>9.8850199485200241E-2</c:v>
                </c:pt>
                <c:pt idx="1627">
                  <c:v>9.8761456293801925E-2</c:v>
                </c:pt>
                <c:pt idx="1628">
                  <c:v>9.8671131499211848E-2</c:v>
                </c:pt>
                <c:pt idx="1629">
                  <c:v>9.8579226521321103E-2</c:v>
                </c:pt>
                <c:pt idx="1630">
                  <c:v>9.8485742805326321E-2</c:v>
                </c:pt>
                <c:pt idx="1631">
                  <c:v>9.8390681821707224E-2</c:v>
                </c:pt>
                <c:pt idx="1632">
                  <c:v>9.829404506620322E-2</c:v>
                </c:pt>
                <c:pt idx="1633">
                  <c:v>9.8195834059790085E-2</c:v>
                </c:pt>
                <c:pt idx="1634">
                  <c:v>9.8096050348655872E-2</c:v>
                </c:pt>
                <c:pt idx="1635">
                  <c:v>9.7994695504176749E-2</c:v>
                </c:pt>
                <c:pt idx="1636">
                  <c:v>9.7891771122892005E-2</c:v>
                </c:pt>
                <c:pt idx="1637">
                  <c:v>9.7787278826479224E-2</c:v>
                </c:pt>
                <c:pt idx="1638">
                  <c:v>9.7681220261728444E-2</c:v>
                </c:pt>
                <c:pt idx="1639">
                  <c:v>9.7573597100516482E-2</c:v>
                </c:pt>
                <c:pt idx="1640">
                  <c:v>9.7464411039780277E-2</c:v>
                </c:pt>
                <c:pt idx="1641">
                  <c:v>9.7353663801490534E-2</c:v>
                </c:pt>
                <c:pt idx="1642">
                  <c:v>9.7241357132624093E-2</c:v>
                </c:pt>
                <c:pt idx="1643">
                  <c:v>9.7127492805136856E-2</c:v>
                </c:pt>
                <c:pt idx="1644">
                  <c:v>9.7012072615935516E-2</c:v>
                </c:pt>
                <c:pt idx="1645">
                  <c:v>9.6895098386849274E-2</c:v>
                </c:pt>
                <c:pt idx="1646">
                  <c:v>9.6776571964601169E-2</c:v>
                </c:pt>
                <c:pt idx="1647">
                  <c:v>9.665649522077889E-2</c:v>
                </c:pt>
                <c:pt idx="1648">
                  <c:v>9.6534870051805152E-2</c:v>
                </c:pt>
                <c:pt idx="1649">
                  <c:v>9.6411698378907923E-2</c:v>
                </c:pt>
                <c:pt idx="1650">
                  <c:v>9.6286982148089839E-2</c:v>
                </c:pt>
                <c:pt idx="1651">
                  <c:v>9.6160723330097675E-2</c:v>
                </c:pt>
                <c:pt idx="1652">
                  <c:v>9.6032923920391172E-2</c:v>
                </c:pt>
                <c:pt idx="1653">
                  <c:v>9.5903585939111385E-2</c:v>
                </c:pt>
                <c:pt idx="1654">
                  <c:v>9.5772711431048846E-2</c:v>
                </c:pt>
                <c:pt idx="1655">
                  <c:v>9.5640302465611296E-2</c:v>
                </c:pt>
                <c:pt idx="1656">
                  <c:v>9.5506361136790868E-2</c:v>
                </c:pt>
                <c:pt idx="1657">
                  <c:v>9.5370889563130945E-2</c:v>
                </c:pt>
                <c:pt idx="1658">
                  <c:v>9.5233889887692907E-2</c:v>
                </c:pt>
                <c:pt idx="1659">
                  <c:v>9.5095364278021788E-2</c:v>
                </c:pt>
                <c:pt idx="1660">
                  <c:v>9.4955314926112519E-2</c:v>
                </c:pt>
                <c:pt idx="1661">
                  <c:v>9.4813744048374782E-2</c:v>
                </c:pt>
                <c:pt idx="1662">
                  <c:v>9.4670653885598241E-2</c:v>
                </c:pt>
                <c:pt idx="1663">
                  <c:v>9.4526046702916866E-2</c:v>
                </c:pt>
                <c:pt idx="1664">
                  <c:v>9.4379924789773417E-2</c:v>
                </c:pt>
                <c:pt idx="1665">
                  <c:v>9.4232290459882628E-2</c:v>
                </c:pt>
                <c:pt idx="1666">
                  <c:v>9.4083146051195277E-2</c:v>
                </c:pt>
                <c:pt idx="1667">
                  <c:v>9.3932493925860519E-2</c:v>
                </c:pt>
                <c:pt idx="1668">
                  <c:v>9.3780336470188991E-2</c:v>
                </c:pt>
                <c:pt idx="1669">
                  <c:v>9.3626676094614572E-2</c:v>
                </c:pt>
                <c:pt idx="1670">
                  <c:v>9.3471515233656682E-2</c:v>
                </c:pt>
                <c:pt idx="1671">
                  <c:v>9.3314856345881256E-2</c:v>
                </c:pt>
                <c:pt idx="1672">
                  <c:v>9.3156701913862119E-2</c:v>
                </c:pt>
                <c:pt idx="1673">
                  <c:v>9.2997054444141442E-2</c:v>
                </c:pt>
                <c:pt idx="1674">
                  <c:v>9.2835916467190152E-2</c:v>
                </c:pt>
                <c:pt idx="1675">
                  <c:v>9.2673290537367739E-2</c:v>
                </c:pt>
                <c:pt idx="1676">
                  <c:v>9.250917923288185E-2</c:v>
                </c:pt>
                <c:pt idx="1677">
                  <c:v>9.2343585155747365E-2</c:v>
                </c:pt>
                <c:pt idx="1678">
                  <c:v>9.2176510931745184E-2</c:v>
                </c:pt>
                <c:pt idx="1679">
                  <c:v>9.2007959210380477E-2</c:v>
                </c:pt>
                <c:pt idx="1680">
                  <c:v>9.1837932664840874E-2</c:v>
                </c:pt>
                <c:pt idx="1681">
                  <c:v>9.16664339919539E-2</c:v>
                </c:pt>
                <c:pt idx="1682">
                  <c:v>9.1493465912144301E-2</c:v>
                </c:pt>
                <c:pt idx="1683">
                  <c:v>9.1319031169390816E-2</c:v>
                </c:pt>
                <c:pt idx="1684">
                  <c:v>9.1143132531182766E-2</c:v>
                </c:pt>
                <c:pt idx="1685">
                  <c:v>9.0965772788475965E-2</c:v>
                </c:pt>
                <c:pt idx="1686">
                  <c:v>9.0786954755648713E-2</c:v>
                </c:pt>
                <c:pt idx="1687">
                  <c:v>9.060668127045679E-2</c:v>
                </c:pt>
                <c:pt idx="1688">
                  <c:v>9.0424955193988757E-2</c:v>
                </c:pt>
                <c:pt idx="1689">
                  <c:v>9.0241779410620448E-2</c:v>
                </c:pt>
                <c:pt idx="1690">
                  <c:v>9.0057156827969026E-2</c:v>
                </c:pt>
                <c:pt idx="1691">
                  <c:v>8.9871090376847054E-2</c:v>
                </c:pt>
                <c:pt idx="1692">
                  <c:v>8.9683583011215803E-2</c:v>
                </c:pt>
                <c:pt idx="1693">
                  <c:v>8.9494637708138564E-2</c:v>
                </c:pt>
                <c:pt idx="1694">
                  <c:v>8.9304257467733114E-2</c:v>
                </c:pt>
                <c:pt idx="1695">
                  <c:v>8.9112445313124358E-2</c:v>
                </c:pt>
                <c:pt idx="1696">
                  <c:v>8.8919204290396084E-2</c:v>
                </c:pt>
                <c:pt idx="1697">
                  <c:v>8.8724537468542863E-2</c:v>
                </c:pt>
                <c:pt idx="1698">
                  <c:v>8.8528447939420912E-2</c:v>
                </c:pt>
                <c:pt idx="1699">
                  <c:v>8.8330938817699531E-2</c:v>
                </c:pt>
                <c:pt idx="1700">
                  <c:v>8.8132013240811088E-2</c:v>
                </c:pt>
                <c:pt idx="1701">
                  <c:v>8.7931674368901563E-2</c:v>
                </c:pt>
                <c:pt idx="1702">
                  <c:v>8.7729925384780166E-2</c:v>
                </c:pt>
                <c:pt idx="1703">
                  <c:v>8.7526769493868936E-2</c:v>
                </c:pt>
                <c:pt idx="1704">
                  <c:v>8.7322209924151462E-2</c:v>
                </c:pt>
                <c:pt idx="1705">
                  <c:v>8.7116249926122158E-2</c:v>
                </c:pt>
                <c:pt idx="1706">
                  <c:v>8.6908892772734017E-2</c:v>
                </c:pt>
                <c:pt idx="1707">
                  <c:v>8.670014175934708E-2</c:v>
                </c:pt>
                <c:pt idx="1708">
                  <c:v>8.6490000203675754E-2</c:v>
                </c:pt>
                <c:pt idx="1709">
                  <c:v>8.6278471445736318E-2</c:v>
                </c:pt>
                <c:pt idx="1710">
                  <c:v>8.60655588477936E-2</c:v>
                </c:pt>
                <c:pt idx="1711">
                  <c:v>8.5851265794307782E-2</c:v>
                </c:pt>
                <c:pt idx="1712">
                  <c:v>8.5635595691880353E-2</c:v>
                </c:pt>
                <c:pt idx="1713">
                  <c:v>8.5418551969200243E-2</c:v>
                </c:pt>
                <c:pt idx="1714">
                  <c:v>8.5200138076989076E-2</c:v>
                </c:pt>
                <c:pt idx="1715">
                  <c:v>8.4980357487946412E-2</c:v>
                </c:pt>
                <c:pt idx="1716">
                  <c:v>8.4759213696694466E-2</c:v>
                </c:pt>
                <c:pt idx="1717">
                  <c:v>8.4536710219722755E-2</c:v>
                </c:pt>
                <c:pt idx="1718">
                  <c:v>8.4312850595331862E-2</c:v>
                </c:pt>
                <c:pt idx="1719">
                  <c:v>8.4087638383577454E-2</c:v>
                </c:pt>
                <c:pt idx="1720">
                  <c:v>8.3861077166213563E-2</c:v>
                </c:pt>
                <c:pt idx="1721">
                  <c:v>8.363317054663548E-2</c:v>
                </c:pt>
                <c:pt idx="1722">
                  <c:v>8.3403922149822798E-2</c:v>
                </c:pt>
                <c:pt idx="1723">
                  <c:v>8.3173335622281325E-2</c:v>
                </c:pt>
                <c:pt idx="1724">
                  <c:v>8.2941414631985497E-2</c:v>
                </c:pt>
                <c:pt idx="1725">
                  <c:v>8.2708162868319612E-2</c:v>
                </c:pt>
                <c:pt idx="1726">
                  <c:v>8.2473584042019724E-2</c:v>
                </c:pt>
                <c:pt idx="1727">
                  <c:v>8.2237681885113878E-2</c:v>
                </c:pt>
                <c:pt idx="1728">
                  <c:v>8.200046015086343E-2</c:v>
                </c:pt>
                <c:pt idx="1729">
                  <c:v>8.1761922613702756E-2</c:v>
                </c:pt>
                <c:pt idx="1730">
                  <c:v>8.1522073069179704E-2</c:v>
                </c:pt>
                <c:pt idx="1731">
                  <c:v>8.1280915333894824E-2</c:v>
                </c:pt>
                <c:pt idx="1732">
                  <c:v>8.1038453245440845E-2</c:v>
                </c:pt>
                <c:pt idx="1733">
                  <c:v>8.079469066234149E-2</c:v>
                </c:pt>
                <c:pt idx="1734">
                  <c:v>8.0549631463990273E-2</c:v>
                </c:pt>
                <c:pt idx="1735">
                  <c:v>8.03032795505884E-2</c:v>
                </c:pt>
                <c:pt idx="1736">
                  <c:v>8.0055638843083157E-2</c:v>
                </c:pt>
                <c:pt idx="1737">
                  <c:v>7.9806713283105041E-2</c:v>
                </c:pt>
                <c:pt idx="1738">
                  <c:v>7.9556506832905494E-2</c:v>
                </c:pt>
                <c:pt idx="1739">
                  <c:v>7.9305023475293376E-2</c:v>
                </c:pt>
                <c:pt idx="1740">
                  <c:v>7.9052267213571975E-2</c:v>
                </c:pt>
                <c:pt idx="1741">
                  <c:v>7.8798242071474914E-2</c:v>
                </c:pt>
                <c:pt idx="1742">
                  <c:v>7.8542952093102497E-2</c:v>
                </c:pt>
                <c:pt idx="1743">
                  <c:v>7.8286401342856873E-2</c:v>
                </c:pt>
                <c:pt idx="1744">
                  <c:v>7.8028593905377766E-2</c:v>
                </c:pt>
                <c:pt idx="1745">
                  <c:v>7.7769533885477166E-2</c:v>
                </c:pt>
                <c:pt idx="1746">
                  <c:v>7.7509225408074145E-2</c:v>
                </c:pt>
                <c:pt idx="1747">
                  <c:v>7.7247672618128899E-2</c:v>
                </c:pt>
                <c:pt idx="1748">
                  <c:v>7.6984879680577156E-2</c:v>
                </c:pt>
                <c:pt idx="1749">
                  <c:v>7.67208507802635E-2</c:v>
                </c:pt>
                <c:pt idx="1750">
                  <c:v>7.6455590121875014E-2</c:v>
                </c:pt>
                <c:pt idx="1751">
                  <c:v>7.6189101929873965E-2</c:v>
                </c:pt>
                <c:pt idx="1752">
                  <c:v>7.5921390448430978E-2</c:v>
                </c:pt>
                <c:pt idx="1753">
                  <c:v>7.5652459941357164E-2</c:v>
                </c:pt>
                <c:pt idx="1754">
                  <c:v>7.5382314692036115E-2</c:v>
                </c:pt>
                <c:pt idx="1755">
                  <c:v>7.511095900335607E-2</c:v>
                </c:pt>
                <c:pt idx="1756">
                  <c:v>7.4838397197640891E-2</c:v>
                </c:pt>
                <c:pt idx="1757">
                  <c:v>7.4564633616581708E-2</c:v>
                </c:pt>
                <c:pt idx="1758">
                  <c:v>7.4289672621167327E-2</c:v>
                </c:pt>
                <c:pt idx="1759">
                  <c:v>7.4013518591615132E-2</c:v>
                </c:pt>
                <c:pt idx="1760">
                  <c:v>7.3736175927300932E-2</c:v>
                </c:pt>
                <c:pt idx="1761">
                  <c:v>7.3457649046689333E-2</c:v>
                </c:pt>
                <c:pt idx="1762">
                  <c:v>7.3177942387262773E-2</c:v>
                </c:pt>
                <c:pt idx="1763">
                  <c:v>7.2897060405451589E-2</c:v>
                </c:pt>
                <c:pt idx="1764">
                  <c:v>7.2615007576562154E-2</c:v>
                </c:pt>
                <c:pt idx="1765">
                  <c:v>7.2331788394706276E-2</c:v>
                </c:pt>
                <c:pt idx="1766">
                  <c:v>7.2047407372729133E-2</c:v>
                </c:pt>
                <c:pt idx="1767">
                  <c:v>7.1761869042137716E-2</c:v>
                </c:pt>
                <c:pt idx="1768">
                  <c:v>7.1475177953028282E-2</c:v>
                </c:pt>
                <c:pt idx="1769">
                  <c:v>7.118733867401425E-2</c:v>
                </c:pt>
                <c:pt idx="1770">
                  <c:v>7.0898355792152881E-2</c:v>
                </c:pt>
                <c:pt idx="1771">
                  <c:v>7.0608233912872825E-2</c:v>
                </c:pt>
                <c:pt idx="1772">
                  <c:v>7.0316977659900012E-2</c:v>
                </c:pt>
                <c:pt idx="1773">
                  <c:v>7.0024591675184655E-2</c:v>
                </c:pt>
                <c:pt idx="1774">
                  <c:v>6.9731080618826671E-2</c:v>
                </c:pt>
                <c:pt idx="1775">
                  <c:v>6.9436449169001949E-2</c:v>
                </c:pt>
                <c:pt idx="1776">
                  <c:v>6.9140702021887282E-2</c:v>
                </c:pt>
                <c:pt idx="1777">
                  <c:v>6.884384389158596E-2</c:v>
                </c:pt>
                <c:pt idx="1778">
                  <c:v>6.8545879510052227E-2</c:v>
                </c:pt>
                <c:pt idx="1779">
                  <c:v>6.8246813627016276E-2</c:v>
                </c:pt>
                <c:pt idx="1780">
                  <c:v>6.7946651009908113E-2</c:v>
                </c:pt>
                <c:pt idx="1781">
                  <c:v>6.7645396443781911E-2</c:v>
                </c:pt>
                <c:pt idx="1782">
                  <c:v>6.7343054731239582E-2</c:v>
                </c:pt>
                <c:pt idx="1783">
                  <c:v>6.7039630692354121E-2</c:v>
                </c:pt>
                <c:pt idx="1784">
                  <c:v>6.6735129164593038E-2</c:v>
                </c:pt>
                <c:pt idx="1785">
                  <c:v>6.6429555002740809E-2</c:v>
                </c:pt>
                <c:pt idx="1786">
                  <c:v>6.612291307882201E-2</c:v>
                </c:pt>
                <c:pt idx="1787">
                  <c:v>6.5815208282023099E-2</c:v>
                </c:pt>
                <c:pt idx="1788">
                  <c:v>6.5506445518615009E-2</c:v>
                </c:pt>
                <c:pt idx="1789">
                  <c:v>6.5196629711874329E-2</c:v>
                </c:pt>
                <c:pt idx="1790">
                  <c:v>6.4885765802005418E-2</c:v>
                </c:pt>
                <c:pt idx="1791">
                  <c:v>6.4573858746061044E-2</c:v>
                </c:pt>
                <c:pt idx="1792">
                  <c:v>6.4260913517863921E-2</c:v>
                </c:pt>
                <c:pt idx="1793">
                  <c:v>6.3946935107926789E-2</c:v>
                </c:pt>
                <c:pt idx="1794">
                  <c:v>6.3631928523373432E-2</c:v>
                </c:pt>
                <c:pt idx="1795">
                  <c:v>6.3315898787858274E-2</c:v>
                </c:pt>
                <c:pt idx="1796">
                  <c:v>6.2998850941486828E-2</c:v>
                </c:pt>
                <c:pt idx="1797">
                  <c:v>6.2680790040734707E-2</c:v>
                </c:pt>
                <c:pt idx="1798">
                  <c:v>6.2361721158367578E-2</c:v>
                </c:pt>
                <c:pt idx="1799">
                  <c:v>6.2041649383359744E-2</c:v>
                </c:pt>
                <c:pt idx="1800">
                  <c:v>6.1720579820813352E-2</c:v>
                </c:pt>
                <c:pt idx="1801">
                  <c:v>6.1398517591876839E-2</c:v>
                </c:pt>
                <c:pt idx="1802">
                  <c:v>6.1075467833663258E-2</c:v>
                </c:pt>
                <c:pt idx="1803">
                  <c:v>6.075143569916816E-2</c:v>
                </c:pt>
                <c:pt idx="1804">
                  <c:v>6.0426426357187771E-2</c:v>
                </c:pt>
                <c:pt idx="1805">
                  <c:v>6.0100444992236136E-2</c:v>
                </c:pt>
                <c:pt idx="1806">
                  <c:v>5.9773496804462853E-2</c:v>
                </c:pt>
                <c:pt idx="1807">
                  <c:v>5.9445587009569617E-2</c:v>
                </c:pt>
                <c:pt idx="1808">
                  <c:v>5.9116720838727599E-2</c:v>
                </c:pt>
                <c:pt idx="1809">
                  <c:v>5.8786903538493342E-2</c:v>
                </c:pt>
                <c:pt idx="1810">
                  <c:v>5.8456140370725745E-2</c:v>
                </c:pt>
                <c:pt idx="1811">
                  <c:v>5.8124436612501447E-2</c:v>
                </c:pt>
                <c:pt idx="1812">
                  <c:v>5.779179755603131E-2</c:v>
                </c:pt>
                <c:pt idx="1813">
                  <c:v>5.7458228508575286E-2</c:v>
                </c:pt>
                <c:pt idx="1814">
                  <c:v>5.7123734792358452E-2</c:v>
                </c:pt>
                <c:pt idx="1815">
                  <c:v>5.6788321744485386E-2</c:v>
                </c:pt>
                <c:pt idx="1816">
                  <c:v>5.6451994716855657E-2</c:v>
                </c:pt>
                <c:pt idx="1817">
                  <c:v>5.6114759076078095E-2</c:v>
                </c:pt>
                <c:pt idx="1818">
                  <c:v>5.5776620203384905E-2</c:v>
                </c:pt>
                <c:pt idx="1819">
                  <c:v>5.5437583494546645E-2</c:v>
                </c:pt>
                <c:pt idx="1820">
                  <c:v>5.5097654359785066E-2</c:v>
                </c:pt>
                <c:pt idx="1821">
                  <c:v>5.4756838223687647E-2</c:v>
                </c:pt>
                <c:pt idx="1822">
                  <c:v>5.4415140525120385E-2</c:v>
                </c:pt>
                <c:pt idx="1823">
                  <c:v>5.407256671714164E-2</c:v>
                </c:pt>
                <c:pt idx="1824">
                  <c:v>5.3729122266914404E-2</c:v>
                </c:pt>
                <c:pt idx="1825">
                  <c:v>5.3384812655619757E-2</c:v>
                </c:pt>
                <c:pt idx="1826">
                  <c:v>5.3039643378368792E-2</c:v>
                </c:pt>
                <c:pt idx="1827">
                  <c:v>5.2693619944115401E-2</c:v>
                </c:pt>
                <c:pt idx="1828">
                  <c:v>5.2346747875567874E-2</c:v>
                </c:pt>
                <c:pt idx="1829">
                  <c:v>5.1999032709101313E-2</c:v>
                </c:pt>
                <c:pt idx="1830">
                  <c:v>5.165047999466868E-2</c:v>
                </c:pt>
                <c:pt idx="1831">
                  <c:v>5.1301095295712772E-2</c:v>
                </c:pt>
                <c:pt idx="1832">
                  <c:v>5.0950884189076881E-2</c:v>
                </c:pt>
                <c:pt idx="1833">
                  <c:v>5.0599852264916326E-2</c:v>
                </c:pt>
                <c:pt idx="1834">
                  <c:v>5.0248005126608673E-2</c:v>
                </c:pt>
                <c:pt idx="1835">
                  <c:v>4.9895348390664854E-2</c:v>
                </c:pt>
                <c:pt idx="1836">
                  <c:v>4.954188768663894E-2</c:v>
                </c:pt>
                <c:pt idx="1837">
                  <c:v>4.9187628657038775E-2</c:v>
                </c:pt>
                <c:pt idx="1838">
                  <c:v>4.8832576957235627E-2</c:v>
                </c:pt>
                <c:pt idx="1839">
                  <c:v>4.8476738255374033E-2</c:v>
                </c:pt>
                <c:pt idx="1840">
                  <c:v>4.8120118232281052E-2</c:v>
                </c:pt>
                <c:pt idx="1841">
                  <c:v>4.7762722581376052E-2</c:v>
                </c:pt>
                <c:pt idx="1842">
                  <c:v>4.7404557008579276E-2</c:v>
                </c:pt>
                <c:pt idx="1843">
                  <c:v>4.704562723222127E-2</c:v>
                </c:pt>
                <c:pt idx="1844">
                  <c:v>4.6685938982951036E-2</c:v>
                </c:pt>
                <c:pt idx="1845">
                  <c:v>4.6325498003645174E-2</c:v>
                </c:pt>
                <c:pt idx="1846">
                  <c:v>4.5964310049315518E-2</c:v>
                </c:pt>
                <c:pt idx="1847">
                  <c:v>4.5602380887017867E-2</c:v>
                </c:pt>
                <c:pt idx="1848">
                  <c:v>4.5239716295759361E-2</c:v>
                </c:pt>
                <c:pt idx="1849">
                  <c:v>4.4876322066406647E-2</c:v>
                </c:pt>
                <c:pt idx="1850">
                  <c:v>4.4512204001593295E-2</c:v>
                </c:pt>
                <c:pt idx="1851">
                  <c:v>4.414736791562679E-2</c:v>
                </c:pt>
                <c:pt idx="1852">
                  <c:v>4.3781819634396341E-2</c:v>
                </c:pt>
                <c:pt idx="1853">
                  <c:v>4.3415564995279168E-2</c:v>
                </c:pt>
                <c:pt idx="1854">
                  <c:v>4.3048609847047919E-2</c:v>
                </c:pt>
                <c:pt idx="1855">
                  <c:v>4.2680960049776596E-2</c:v>
                </c:pt>
                <c:pt idx="1856">
                  <c:v>4.2312621474747868E-2</c:v>
                </c:pt>
                <c:pt idx="1857">
                  <c:v>4.1943600004358261E-2</c:v>
                </c:pt>
                <c:pt idx="1858">
                  <c:v>4.157390153202515E-2</c:v>
                </c:pt>
                <c:pt idx="1859">
                  <c:v>4.1203531962091887E-2</c:v>
                </c:pt>
                <c:pt idx="1860">
                  <c:v>4.0832497209734198E-2</c:v>
                </c:pt>
                <c:pt idx="1861">
                  <c:v>4.0460803200865023E-2</c:v>
                </c:pt>
                <c:pt idx="1862">
                  <c:v>4.0088455872040574E-2</c:v>
                </c:pt>
                <c:pt idx="1863">
                  <c:v>3.9715461170364834E-2</c:v>
                </c:pt>
                <c:pt idx="1864">
                  <c:v>3.934182505339523E-2</c:v>
                </c:pt>
                <c:pt idx="1865">
                  <c:v>3.8967553489046812E-2</c:v>
                </c:pt>
                <c:pt idx="1866">
                  <c:v>3.8592652455497617E-2</c:v>
                </c:pt>
                <c:pt idx="1867">
                  <c:v>3.8217127941092513E-2</c:v>
                </c:pt>
                <c:pt idx="1868">
                  <c:v>3.7840985944248222E-2</c:v>
                </c:pt>
                <c:pt idx="1869">
                  <c:v>3.7464232473356771E-2</c:v>
                </c:pt>
                <c:pt idx="1870">
                  <c:v>3.7086873546690304E-2</c:v>
                </c:pt>
                <c:pt idx="1871">
                  <c:v>3.6708915192304181E-2</c:v>
                </c:pt>
                <c:pt idx="1872">
                  <c:v>3.633036344794139E-2</c:v>
                </c:pt>
                <c:pt idx="1873">
                  <c:v>3.5951224360935445E-2</c:v>
                </c:pt>
                <c:pt idx="1874">
                  <c:v>3.5571503988114331E-2</c:v>
                </c:pt>
                <c:pt idx="1875">
                  <c:v>3.519120839570343E-2</c:v>
                </c:pt>
                <c:pt idx="1876">
                  <c:v>3.4810343659228818E-2</c:v>
                </c:pt>
                <c:pt idx="1877">
                  <c:v>3.4428915863419791E-2</c:v>
                </c:pt>
                <c:pt idx="1878">
                  <c:v>3.4046931102112293E-2</c:v>
                </c:pt>
                <c:pt idx="1879">
                  <c:v>3.3664395478150901E-2</c:v>
                </c:pt>
                <c:pt idx="1880">
                  <c:v>3.3281315103291881E-2</c:v>
                </c:pt>
                <c:pt idx="1881">
                  <c:v>3.2897696098105278E-2</c:v>
                </c:pt>
                <c:pt idx="1882">
                  <c:v>3.2513544591876956E-2</c:v>
                </c:pt>
                <c:pt idx="1883">
                  <c:v>3.2128866722511133E-2</c:v>
                </c:pt>
                <c:pt idx="1884">
                  <c:v>3.1743668636431757E-2</c:v>
                </c:pt>
                <c:pt idx="1885">
                  <c:v>3.1357956488484925E-2</c:v>
                </c:pt>
                <c:pt idx="1886">
                  <c:v>3.0971736441839808E-2</c:v>
                </c:pt>
                <c:pt idx="1887">
                  <c:v>3.0585014667890965E-2</c:v>
                </c:pt>
                <c:pt idx="1888">
                  <c:v>3.0197797346158965E-2</c:v>
                </c:pt>
                <c:pt idx="1889">
                  <c:v>2.9810090664192362E-2</c:v>
                </c:pt>
                <c:pt idx="1890">
                  <c:v>2.942190081746815E-2</c:v>
                </c:pt>
                <c:pt idx="1891">
                  <c:v>2.903323400929338E-2</c:v>
                </c:pt>
                <c:pt idx="1892">
                  <c:v>2.8644096450705446E-2</c:v>
                </c:pt>
                <c:pt idx="1893">
                  <c:v>2.8254494360373375E-2</c:v>
                </c:pt>
                <c:pt idx="1894">
                  <c:v>2.786443396449808E-2</c:v>
                </c:pt>
                <c:pt idx="1895">
                  <c:v>2.7473921496713113E-2</c:v>
                </c:pt>
                <c:pt idx="1896">
                  <c:v>2.708296319798462E-2</c:v>
                </c:pt>
                <c:pt idx="1897">
                  <c:v>2.6691565316512279E-2</c:v>
                </c:pt>
                <c:pt idx="1898">
                  <c:v>2.6299734107628675E-2</c:v>
                </c:pt>
                <c:pt idx="1899">
                  <c:v>2.5907475833700098E-2</c:v>
                </c:pt>
                <c:pt idx="1900">
                  <c:v>2.551479676402571E-2</c:v>
                </c:pt>
                <c:pt idx="1901">
                  <c:v>2.512170317473807E-2</c:v>
                </c:pt>
                <c:pt idx="1902">
                  <c:v>2.4728201348702114E-2</c:v>
                </c:pt>
                <c:pt idx="1903">
                  <c:v>2.433429757541546E-2</c:v>
                </c:pt>
                <c:pt idx="1904">
                  <c:v>2.3939998150907128E-2</c:v>
                </c:pt>
                <c:pt idx="1905">
                  <c:v>2.3545309377637685E-2</c:v>
                </c:pt>
                <c:pt idx="1906">
                  <c:v>2.3150237564397737E-2</c:v>
                </c:pt>
                <c:pt idx="1907">
                  <c:v>2.2754789026207829E-2</c:v>
                </c:pt>
                <c:pt idx="1908">
                  <c:v>2.2358970084216813E-2</c:v>
                </c:pt>
                <c:pt idx="1909">
                  <c:v>2.1962787065601463E-2</c:v>
                </c:pt>
                <c:pt idx="1910">
                  <c:v>2.1566246303464671E-2</c:v>
                </c:pt>
                <c:pt idx="1911">
                  <c:v>2.1169354136734833E-2</c:v>
                </c:pt>
                <c:pt idx="1912">
                  <c:v>2.0772116910064142E-2</c:v>
                </c:pt>
                <c:pt idx="1913">
                  <c:v>2.0374540973727262E-2</c:v>
                </c:pt>
                <c:pt idx="1914">
                  <c:v>1.9976632683519908E-2</c:v>
                </c:pt>
                <c:pt idx="1915">
                  <c:v>1.957839840065689E-2</c:v>
                </c:pt>
                <c:pt idx="1916">
                  <c:v>1.9179844491671025E-2</c:v>
                </c:pt>
                <c:pt idx="1917">
                  <c:v>1.8780977328310654E-2</c:v>
                </c:pt>
                <c:pt idx="1918">
                  <c:v>1.8381803287438509E-2</c:v>
                </c:pt>
                <c:pt idx="1919">
                  <c:v>1.7982328750929019E-2</c:v>
                </c:pt>
                <c:pt idx="1920">
                  <c:v>1.7582560105567024E-2</c:v>
                </c:pt>
                <c:pt idx="1921">
                  <c:v>1.7182503742944919E-2</c:v>
                </c:pt>
                <c:pt idx="1922">
                  <c:v>1.6782166059361222E-2</c:v>
                </c:pt>
                <c:pt idx="1923">
                  <c:v>1.6381553455717544E-2</c:v>
                </c:pt>
                <c:pt idx="1924">
                  <c:v>1.5980672337417009E-2</c:v>
                </c:pt>
                <c:pt idx="1925">
                  <c:v>1.5579529114261087E-2</c:v>
                </c:pt>
                <c:pt idx="1926">
                  <c:v>1.5178130200347861E-2</c:v>
                </c:pt>
                <c:pt idx="1927">
                  <c:v>1.4776482013968714E-2</c:v>
                </c:pt>
                <c:pt idx="1928">
                  <c:v>1.4374590977506456E-2</c:v>
                </c:pt>
                <c:pt idx="1929">
                  <c:v>1.397246351733188E-2</c:v>
                </c:pt>
                <c:pt idx="1930">
                  <c:v>1.3570106063701662E-2</c:v>
                </c:pt>
                <c:pt idx="1931">
                  <c:v>1.3167525050655174E-2</c:v>
                </c:pt>
                <c:pt idx="1932">
                  <c:v>1.2764726915911753E-2</c:v>
                </c:pt>
                <c:pt idx="1933">
                  <c:v>1.2361718100767433E-2</c:v>
                </c:pt>
                <c:pt idx="1934">
                  <c:v>1.1958505049992546E-2</c:v>
                </c:pt>
                <c:pt idx="1935">
                  <c:v>1.1555094211727956E-2</c:v>
                </c:pt>
                <c:pt idx="1936">
                  <c:v>1.1151492037382657E-2</c:v>
                </c:pt>
                <c:pt idx="1937">
                  <c:v>1.0747704981529884E-2</c:v>
                </c:pt>
                <c:pt idx="1938">
                  <c:v>1.0343739501804599E-2</c:v>
                </c:pt>
                <c:pt idx="1939">
                  <c:v>9.939602058799523E-3</c:v>
                </c:pt>
                <c:pt idx="1940">
                  <c:v>9.535299115962504E-3</c:v>
                </c:pt>
                <c:pt idx="1941">
                  <c:v>9.1308371394924568E-3</c:v>
                </c:pt>
                <c:pt idx="1942">
                  <c:v>8.726222598236643E-3</c:v>
                </c:pt>
                <c:pt idx="1943">
                  <c:v>8.3214619635865079E-3</c:v>
                </c:pt>
                <c:pt idx="1944">
                  <c:v>7.9165617093747993E-3</c:v>
                </c:pt>
                <c:pt idx="1945">
                  <c:v>7.5115283117717655E-3</c:v>
                </c:pt>
                <c:pt idx="1946">
                  <c:v>7.1063682491812911E-3</c:v>
                </c:pt>
                <c:pt idx="1947">
                  <c:v>6.7010880021379192E-3</c:v>
                </c:pt>
                <c:pt idx="1948">
                  <c:v>6.295694053202381E-3</c:v>
                </c:pt>
                <c:pt idx="1949">
                  <c:v>5.8901928868589862E-3</c:v>
                </c:pt>
                <c:pt idx="1950">
                  <c:v>5.4845909894106508E-3</c:v>
                </c:pt>
                <c:pt idx="1951">
                  <c:v>5.0788948488762172E-3</c:v>
                </c:pt>
                <c:pt idx="1952">
                  <c:v>4.6731109548858608E-3</c:v>
                </c:pt>
                <c:pt idx="1953">
                  <c:v>4.2672457985780139E-3</c:v>
                </c:pt>
                <c:pt idx="1954">
                  <c:v>3.8613058724947993E-3</c:v>
                </c:pt>
                <c:pt idx="1955">
                  <c:v>3.4552976704788963E-3</c:v>
                </c:pt>
                <c:pt idx="1956">
                  <c:v>3.0492276875689435E-3</c:v>
                </c:pt>
                <c:pt idx="1957">
                  <c:v>2.6431024198963534E-3</c:v>
                </c:pt>
                <c:pt idx="1958">
                  <c:v>2.2369283645806721E-3</c:v>
                </c:pt>
                <c:pt idx="1959">
                  <c:v>1.8307120196263619E-3</c:v>
                </c:pt>
                <c:pt idx="1960">
                  <c:v>1.4244598838181292E-3</c:v>
                </c:pt>
                <c:pt idx="1961">
                  <c:v>1.0181784566176723E-3</c:v>
                </c:pt>
                <c:pt idx="1962">
                  <c:v>6.1187423805898419E-4</c:v>
                </c:pt>
                <c:pt idx="1963">
                  <c:v>2.0555372864508034E-4</c:v>
                </c:pt>
                <c:pt idx="1964">
                  <c:v>-2.0077657075672276E-4</c:v>
                </c:pt>
                <c:pt idx="1965">
                  <c:v>-6.0711015901809395E-4</c:v>
                </c:pt>
                <c:pt idx="1966">
                  <c:v>-1.0134405348544231E-3</c:v>
                </c:pt>
                <c:pt idx="1967">
                  <c:v>-1.4197611969282082E-3</c:v>
                </c:pt>
                <c:pt idx="1968">
                  <c:v>-1.8260656439534353E-3</c:v>
                </c:pt>
                <c:pt idx="1969">
                  <c:v>-2.2323473747994215E-3</c:v>
                </c:pt>
                <c:pt idx="1970">
                  <c:v>-2.6385998885951954E-3</c:v>
                </c:pt>
                <c:pt idx="1971">
                  <c:v>-3.0448166848328815E-3</c:v>
                </c:pt>
                <c:pt idx="1972">
                  <c:v>-3.4509912634724401E-3</c:v>
                </c:pt>
                <c:pt idx="1973">
                  <c:v>-3.8571171250449524E-3</c:v>
                </c:pt>
                <c:pt idx="1974">
                  <c:v>-4.263187770757338E-3</c:v>
                </c:pt>
                <c:pt idx="1975">
                  <c:v>-4.669196702595634E-3</c:v>
                </c:pt>
                <c:pt idx="1976">
                  <c:v>-5.0751374234296867E-3</c:v>
                </c:pt>
                <c:pt idx="1977">
                  <c:v>-5.4810034371164992E-3</c:v>
                </c:pt>
                <c:pt idx="1978">
                  <c:v>-5.8867882486044456E-3</c:v>
                </c:pt>
                <c:pt idx="1979">
                  <c:v>-6.2924853640374881E-3</c:v>
                </c:pt>
                <c:pt idx="1980">
                  <c:v>-6.6980882908584637E-3</c:v>
                </c:pt>
                <c:pt idx="1981">
                  <c:v>-7.1035905379137057E-3</c:v>
                </c:pt>
                <c:pt idx="1982">
                  <c:v>-7.5089856155562034E-3</c:v>
                </c:pt>
                <c:pt idx="1983">
                  <c:v>-7.9142670357501832E-3</c:v>
                </c:pt>
                <c:pt idx="1984">
                  <c:v>-8.3194283121742259E-3</c:v>
                </c:pt>
                <c:pt idx="1985">
                  <c:v>-8.7244629603258732E-3</c:v>
                </c:pt>
                <c:pt idx="1986">
                  <c:v>-9.1293644976243506E-3</c:v>
                </c:pt>
                <c:pt idx="1987">
                  <c:v>-9.5341264435155493E-3</c:v>
                </c:pt>
                <c:pt idx="1988">
                  <c:v>-9.938742319574697E-3</c:v>
                </c:pt>
                <c:pt idx="1989">
                  <c:v>-1.034320564961084E-2</c:v>
                </c:pt>
                <c:pt idx="1990">
                  <c:v>-1.0747509959769778E-2</c:v>
                </c:pt>
                <c:pt idx="1991">
                  <c:v>-1.1151648778638414E-2</c:v>
                </c:pt>
                <c:pt idx="1992">
                  <c:v>-1.1555615637347602E-2</c:v>
                </c:pt>
                <c:pt idx="1993">
                  <c:v>-1.1959404069676422E-2</c:v>
                </c:pt>
                <c:pt idx="1994">
                  <c:v>-1.2363007612154957E-2</c:v>
                </c:pt>
                <c:pt idx="1995">
                  <c:v>-1.2766419804168462E-2</c:v>
                </c:pt>
                <c:pt idx="1996">
                  <c:v>-1.3169634188060088E-2</c:v>
                </c:pt>
                <c:pt idx="1997">
                  <c:v>-1.3572644309234936E-2</c:v>
                </c:pt>
                <c:pt idx="1998">
                  <c:v>-1.3975443716262683E-2</c:v>
                </c:pt>
                <c:pt idx="1999">
                  <c:v>-1.4378025960981571E-2</c:v>
                </c:pt>
                <c:pt idx="2000">
                  <c:v>-1.4780384598600911E-2</c:v>
                </c:pt>
                <c:pt idx="2001">
                  <c:v>-1.5182513187805148E-2</c:v>
                </c:pt>
                <c:pt idx="2002">
                  <c:v>-1.5584405290855533E-2</c:v>
                </c:pt>
                <c:pt idx="2003">
                  <c:v>-1.598605447369492E-2</c:v>
                </c:pt>
                <c:pt idx="2004">
                  <c:v>-1.6387454306049647E-2</c:v>
                </c:pt>
                <c:pt idx="2005">
                  <c:v>-1.6788598361532975E-2</c:v>
                </c:pt>
                <c:pt idx="2006">
                  <c:v>-1.718948021774723E-2</c:v>
                </c:pt>
                <c:pt idx="2007">
                  <c:v>-1.75900934563877E-2</c:v>
                </c:pt>
                <c:pt idx="2008">
                  <c:v>-1.7990431663344682E-2</c:v>
                </c:pt>
                <c:pt idx="2009">
                  <c:v>-1.8390488428806546E-2</c:v>
                </c:pt>
                <c:pt idx="2010">
                  <c:v>-1.8790257347361609E-2</c:v>
                </c:pt>
                <c:pt idx="2011">
                  <c:v>-1.9189732018101823E-2</c:v>
                </c:pt>
                <c:pt idx="2012">
                  <c:v>-1.9588906044724654E-2</c:v>
                </c:pt>
                <c:pt idx="2013">
                  <c:v>-1.9987773035635016E-2</c:v>
                </c:pt>
                <c:pt idx="2014">
                  <c:v>-2.0386326604048835E-2</c:v>
                </c:pt>
                <c:pt idx="2015">
                  <c:v>-2.078456036809391E-2</c:v>
                </c:pt>
                <c:pt idx="2016">
                  <c:v>-2.1182467950913324E-2</c:v>
                </c:pt>
                <c:pt idx="2017">
                  <c:v>-2.1580042980766847E-2</c:v>
                </c:pt>
                <c:pt idx="2018">
                  <c:v>-2.1977279091133329E-2</c:v>
                </c:pt>
                <c:pt idx="2019">
                  <c:v>-2.2374169920811947E-2</c:v>
                </c:pt>
                <c:pt idx="2020">
                  <c:v>-2.2770709114025105E-2</c:v>
                </c:pt>
                <c:pt idx="2021">
                  <c:v>-2.3166890320519527E-2</c:v>
                </c:pt>
                <c:pt idx="2022">
                  <c:v>-2.3562707195668303E-2</c:v>
                </c:pt>
                <c:pt idx="2023">
                  <c:v>-2.395815340057178E-2</c:v>
                </c:pt>
                <c:pt idx="2024">
                  <c:v>-2.4353222602160118E-2</c:v>
                </c:pt>
                <c:pt idx="2025">
                  <c:v>-2.4747908473294049E-2</c:v>
                </c:pt>
                <c:pt idx="2026">
                  <c:v>-2.5142204692866526E-2</c:v>
                </c:pt>
                <c:pt idx="2027">
                  <c:v>-2.5536104945903255E-2</c:v>
                </c:pt>
                <c:pt idx="2028">
                  <c:v>-2.5929602923664891E-2</c:v>
                </c:pt>
                <c:pt idx="2029">
                  <c:v>-2.6322692323747402E-2</c:v>
                </c:pt>
                <c:pt idx="2030">
                  <c:v>-2.67153668501833E-2</c:v>
                </c:pt>
                <c:pt idx="2031">
                  <c:v>-2.710762021354185E-2</c:v>
                </c:pt>
                <c:pt idx="2032">
                  <c:v>-2.7499446131030964E-2</c:v>
                </c:pt>
                <c:pt idx="2033">
                  <c:v>-2.7890838326596498E-2</c:v>
                </c:pt>
                <c:pt idx="2034">
                  <c:v>-2.8281790531023927E-2</c:v>
                </c:pt>
                <c:pt idx="2035">
                  <c:v>-2.8672296482038132E-2</c:v>
                </c:pt>
                <c:pt idx="2036">
                  <c:v>-2.9062349924404013E-2</c:v>
                </c:pt>
                <c:pt idx="2037">
                  <c:v>-2.9451944610026013E-2</c:v>
                </c:pt>
                <c:pt idx="2038">
                  <c:v>-2.9841074298049219E-2</c:v>
                </c:pt>
                <c:pt idx="2039">
                  <c:v>-3.0229732754958667E-2</c:v>
                </c:pt>
                <c:pt idx="2040">
                  <c:v>-3.061791375467952E-2</c:v>
                </c:pt>
                <c:pt idx="2041">
                  <c:v>-3.1005611078676117E-2</c:v>
                </c:pt>
                <c:pt idx="2042">
                  <c:v>-3.1392818516052641E-2</c:v>
                </c:pt>
                <c:pt idx="2043">
                  <c:v>-3.1779529863652081E-2</c:v>
                </c:pt>
                <c:pt idx="2044">
                  <c:v>-3.2165738926155089E-2</c:v>
                </c:pt>
                <c:pt idx="2045">
                  <c:v>-3.2551439516180281E-2</c:v>
                </c:pt>
                <c:pt idx="2046">
                  <c:v>-3.2936625454382654E-2</c:v>
                </c:pt>
                <c:pt idx="2047">
                  <c:v>-3.3321290569552936E-2</c:v>
                </c:pt>
                <c:pt idx="2048">
                  <c:v>-3.3705428698715789E-2</c:v>
                </c:pt>
                <c:pt idx="2049">
                  <c:v>-3.4089033687229514E-2</c:v>
                </c:pt>
                <c:pt idx="2050">
                  <c:v>-3.4472099388884243E-2</c:v>
                </c:pt>
                <c:pt idx="2051">
                  <c:v>-3.4854619665999793E-2</c:v>
                </c:pt>
                <c:pt idx="2052">
                  <c:v>-3.5236588389525134E-2</c:v>
                </c:pt>
                <c:pt idx="2053">
                  <c:v>-3.5617999439135975E-2</c:v>
                </c:pt>
                <c:pt idx="2054">
                  <c:v>-3.5998846703332428E-2</c:v>
                </c:pt>
                <c:pt idx="2055">
                  <c:v>-3.6379124079537847E-2</c:v>
                </c:pt>
                <c:pt idx="2056">
                  <c:v>-3.6758825474196018E-2</c:v>
                </c:pt>
                <c:pt idx="2057">
                  <c:v>-3.7137944802869083E-2</c:v>
                </c:pt>
                <c:pt idx="2058">
                  <c:v>-3.7516475990334391E-2</c:v>
                </c:pt>
                <c:pt idx="2059">
                  <c:v>-3.7894412970682849E-2</c:v>
                </c:pt>
                <c:pt idx="2060">
                  <c:v>-3.8271749687415466E-2</c:v>
                </c:pt>
                <c:pt idx="2061">
                  <c:v>-3.8648480093540723E-2</c:v>
                </c:pt>
                <c:pt idx="2062">
                  <c:v>-3.9024598151670822E-2</c:v>
                </c:pt>
                <c:pt idx="2063">
                  <c:v>-3.9400097834119407E-2</c:v>
                </c:pt>
                <c:pt idx="2064">
                  <c:v>-3.9774973122997576E-2</c:v>
                </c:pt>
                <c:pt idx="2065">
                  <c:v>-4.0149218010310558E-2</c:v>
                </c:pt>
                <c:pt idx="2066">
                  <c:v>-4.0522826498053416E-2</c:v>
                </c:pt>
                <c:pt idx="2067">
                  <c:v>-4.0895792598308098E-2</c:v>
                </c:pt>
                <c:pt idx="2068">
                  <c:v>-4.1268110333338826E-2</c:v>
                </c:pt>
                <c:pt idx="2069">
                  <c:v>-4.1639773735688126E-2</c:v>
                </c:pt>
                <c:pt idx="2070">
                  <c:v>-4.2010776848272098E-2</c:v>
                </c:pt>
                <c:pt idx="2071">
                  <c:v>-4.2381113724475984E-2</c:v>
                </c:pt>
                <c:pt idx="2072">
                  <c:v>-4.2750778428250626E-2</c:v>
                </c:pt>
                <c:pt idx="2073">
                  <c:v>-4.3119765034205511E-2</c:v>
                </c:pt>
                <c:pt idx="2074">
                  <c:v>-4.3488067627705691E-2</c:v>
                </c:pt>
                <c:pt idx="2075">
                  <c:v>-4.3855680304965172E-2</c:v>
                </c:pt>
                <c:pt idx="2076">
                  <c:v>-4.4222597173142607E-2</c:v>
                </c:pt>
                <c:pt idx="2077">
                  <c:v>-4.4588812350435172E-2</c:v>
                </c:pt>
                <c:pt idx="2078">
                  <c:v>-4.4954319966173113E-2</c:v>
                </c:pt>
                <c:pt idx="2079">
                  <c:v>-4.5319114160913297E-2</c:v>
                </c:pt>
                <c:pt idx="2080">
                  <c:v>-4.5683189086534015E-2</c:v>
                </c:pt>
                <c:pt idx="2081">
                  <c:v>-4.6046538906328163E-2</c:v>
                </c:pt>
                <c:pt idx="2082">
                  <c:v>-4.6409157795097099E-2</c:v>
                </c:pt>
                <c:pt idx="2083">
                  <c:v>-4.6771039939243357E-2</c:v>
                </c:pt>
                <c:pt idx="2084">
                  <c:v>-4.7132179536864903E-2</c:v>
                </c:pt>
                <c:pt idx="2085">
                  <c:v>-4.7492570797847418E-2</c:v>
                </c:pt>
                <c:pt idx="2086">
                  <c:v>-4.7852207943957496E-2</c:v>
                </c:pt>
                <c:pt idx="2087">
                  <c:v>-4.8211085208934822E-2</c:v>
                </c:pt>
                <c:pt idx="2088">
                  <c:v>-4.8569196838584711E-2</c:v>
                </c:pt>
                <c:pt idx="2089">
                  <c:v>-4.8926537090871594E-2</c:v>
                </c:pt>
                <c:pt idx="2090">
                  <c:v>-4.9283100236008882E-2</c:v>
                </c:pt>
                <c:pt idx="2091">
                  <c:v>-4.9638880556552883E-2</c:v>
                </c:pt>
                <c:pt idx="2092">
                  <c:v>-4.9993872347492786E-2</c:v>
                </c:pt>
                <c:pt idx="2093">
                  <c:v>-5.0348069916344114E-2</c:v>
                </c:pt>
                <c:pt idx="2094">
                  <c:v>-5.0701467583237722E-2</c:v>
                </c:pt>
                <c:pt idx="2095">
                  <c:v>-5.1054059681012814E-2</c:v>
                </c:pt>
                <c:pt idx="2096">
                  <c:v>-5.1405840555306261E-2</c:v>
                </c:pt>
                <c:pt idx="2097">
                  <c:v>-5.1756804564645147E-2</c:v>
                </c:pt>
                <c:pt idx="2098">
                  <c:v>-5.2106946080534976E-2</c:v>
                </c:pt>
                <c:pt idx="2099">
                  <c:v>-5.2456259487551921E-2</c:v>
                </c:pt>
                <c:pt idx="2100">
                  <c:v>-5.2804739183431267E-2</c:v>
                </c:pt>
                <c:pt idx="2101">
                  <c:v>-5.3152379579159137E-2</c:v>
                </c:pt>
                <c:pt idx="2102">
                  <c:v>-5.3499175099059909E-2</c:v>
                </c:pt>
                <c:pt idx="2103">
                  <c:v>-5.3845120180887565E-2</c:v>
                </c:pt>
                <c:pt idx="2104">
                  <c:v>-5.419020927591333E-2</c:v>
                </c:pt>
                <c:pt idx="2105">
                  <c:v>-5.4534436849016515E-2</c:v>
                </c:pt>
                <c:pt idx="2106">
                  <c:v>-5.4877797378771284E-2</c:v>
                </c:pt>
                <c:pt idx="2107">
                  <c:v>-5.5220285357536321E-2</c:v>
                </c:pt>
                <c:pt idx="2108">
                  <c:v>-5.5561895291543435E-2</c:v>
                </c:pt>
                <c:pt idx="2109">
                  <c:v>-5.5902621700984527E-2</c:v>
                </c:pt>
                <c:pt idx="2110">
                  <c:v>-5.6242459120101257E-2</c:v>
                </c:pt>
                <c:pt idx="2111">
                  <c:v>-5.6581402097270632E-2</c:v>
                </c:pt>
                <c:pt idx="2112">
                  <c:v>-5.6919445195094232E-2</c:v>
                </c:pt>
                <c:pt idx="2113">
                  <c:v>-5.725658299048398E-2</c:v>
                </c:pt>
                <c:pt idx="2114">
                  <c:v>-5.7592810074750894E-2</c:v>
                </c:pt>
                <c:pt idx="2115">
                  <c:v>-5.7928121053689809E-2</c:v>
                </c:pt>
                <c:pt idx="2116">
                  <c:v>-5.8262510547667699E-2</c:v>
                </c:pt>
                <c:pt idx="2117">
                  <c:v>-5.8595973191708416E-2</c:v>
                </c:pt>
                <c:pt idx="2118">
                  <c:v>-5.8928503635580658E-2</c:v>
                </c:pt>
                <c:pt idx="2119">
                  <c:v>-5.9260096543881709E-2</c:v>
                </c:pt>
                <c:pt idx="2120">
                  <c:v>-5.9590746596124726E-2</c:v>
                </c:pt>
                <c:pt idx="2121">
                  <c:v>-5.992044848682275E-2</c:v>
                </c:pt>
                <c:pt idx="2122">
                  <c:v>-6.0249196925575524E-2</c:v>
                </c:pt>
                <c:pt idx="2123">
                  <c:v>-6.0576986637152372E-2</c:v>
                </c:pt>
                <c:pt idx="2124">
                  <c:v>-6.0903812361578546E-2</c:v>
                </c:pt>
                <c:pt idx="2125">
                  <c:v>-6.1229668854218391E-2</c:v>
                </c:pt>
                <c:pt idx="2126">
                  <c:v>-6.1554550885860433E-2</c:v>
                </c:pt>
                <c:pt idx="2127">
                  <c:v>-6.187845324280096E-2</c:v>
                </c:pt>
                <c:pt idx="2128">
                  <c:v>-6.2201370726927177E-2</c:v>
                </c:pt>
                <c:pt idx="2129">
                  <c:v>-6.2523298155801516E-2</c:v>
                </c:pt>
                <c:pt idx="2130">
                  <c:v>-6.2844230362744211E-2</c:v>
                </c:pt>
                <c:pt idx="2131">
                  <c:v>-6.3164162196916562E-2</c:v>
                </c:pt>
                <c:pt idx="2132">
                  <c:v>-6.3483088523402967E-2</c:v>
                </c:pt>
                <c:pt idx="2133">
                  <c:v>-6.3801004223294225E-2</c:v>
                </c:pt>
                <c:pt idx="2134">
                  <c:v>-6.4117904193769101E-2</c:v>
                </c:pt>
                <c:pt idx="2135">
                  <c:v>-6.4433783348176552E-2</c:v>
                </c:pt>
                <c:pt idx="2136">
                  <c:v>-6.4748636616116753E-2</c:v>
                </c:pt>
                <c:pt idx="2137">
                  <c:v>-6.5062458943523388E-2</c:v>
                </c:pt>
                <c:pt idx="2138">
                  <c:v>-6.5375245292744175E-2</c:v>
                </c:pt>
                <c:pt idx="2139">
                  <c:v>-6.5686990642621984E-2</c:v>
                </c:pt>
                <c:pt idx="2140">
                  <c:v>-6.5997689988574984E-2</c:v>
                </c:pt>
                <c:pt idx="2141">
                  <c:v>-6.6307338342677838E-2</c:v>
                </c:pt>
                <c:pt idx="2142">
                  <c:v>-6.6615930733740586E-2</c:v>
                </c:pt>
                <c:pt idx="2143">
                  <c:v>-6.6923462207390164E-2</c:v>
                </c:pt>
                <c:pt idx="2144">
                  <c:v>-6.7229927826147964E-2</c:v>
                </c:pt>
                <c:pt idx="2145">
                  <c:v>-6.7535322669510331E-2</c:v>
                </c:pt>
                <c:pt idx="2146">
                  <c:v>-6.7839641834027464E-2</c:v>
                </c:pt>
                <c:pt idx="2147">
                  <c:v>-6.8142880433381903E-2</c:v>
                </c:pt>
                <c:pt idx="2148">
                  <c:v>-6.8445033598467112E-2</c:v>
                </c:pt>
                <c:pt idx="2149">
                  <c:v>-6.8746096477465282E-2</c:v>
                </c:pt>
                <c:pt idx="2150">
                  <c:v>-6.9046064235925853E-2</c:v>
                </c:pt>
                <c:pt idx="2151">
                  <c:v>-6.9344932056842792E-2</c:v>
                </c:pt>
                <c:pt idx="2152">
                  <c:v>-6.9642695140732083E-2</c:v>
                </c:pt>
                <c:pt idx="2153">
                  <c:v>-6.9939348705708351E-2</c:v>
                </c:pt>
                <c:pt idx="2154">
                  <c:v>-7.0234887987562347E-2</c:v>
                </c:pt>
                <c:pt idx="2155">
                  <c:v>-7.0529308239837066E-2</c:v>
                </c:pt>
                <c:pt idx="2156">
                  <c:v>-7.0822604733904115E-2</c:v>
                </c:pt>
                <c:pt idx="2157">
                  <c:v>-7.1114772759039185E-2</c:v>
                </c:pt>
                <c:pt idx="2158">
                  <c:v>-7.1405807622498513E-2</c:v>
                </c:pt>
                <c:pt idx="2159">
                  <c:v>-7.1695704649593711E-2</c:v>
                </c:pt>
                <c:pt idx="2160">
                  <c:v>-7.1984459183767058E-2</c:v>
                </c:pt>
                <c:pt idx="2161">
                  <c:v>-7.2272066586666017E-2</c:v>
                </c:pt>
                <c:pt idx="2162">
                  <c:v>-7.2558522238217807E-2</c:v>
                </c:pt>
                <c:pt idx="2163">
                  <c:v>-7.284382153670442E-2</c:v>
                </c:pt>
                <c:pt idx="2164">
                  <c:v>-7.3127959898835124E-2</c:v>
                </c:pt>
                <c:pt idx="2165">
                  <c:v>-7.3410932759821371E-2</c:v>
                </c:pt>
                <c:pt idx="2166">
                  <c:v>-7.3692735573448978E-2</c:v>
                </c:pt>
                <c:pt idx="2167">
                  <c:v>-7.3973363812152679E-2</c:v>
                </c:pt>
                <c:pt idx="2168">
                  <c:v>-7.4252812967087065E-2</c:v>
                </c:pt>
                <c:pt idx="2169">
                  <c:v>-7.4531078548200611E-2</c:v>
                </c:pt>
                <c:pt idx="2170">
                  <c:v>-7.4808156084306424E-2</c:v>
                </c:pt>
                <c:pt idx="2171">
                  <c:v>-7.5084041123155698E-2</c:v>
                </c:pt>
                <c:pt idx="2172">
                  <c:v>-7.5358729231507507E-2</c:v>
                </c:pt>
                <c:pt idx="2173">
                  <c:v>-7.5632215995201479E-2</c:v>
                </c:pt>
                <c:pt idx="2174">
                  <c:v>-7.5904497019227607E-2</c:v>
                </c:pt>
                <c:pt idx="2175">
                  <c:v>-7.6175567927797838E-2</c:v>
                </c:pt>
                <c:pt idx="2176">
                  <c:v>-7.6445424364415746E-2</c:v>
                </c:pt>
                <c:pt idx="2177">
                  <c:v>-7.6714061991946927E-2</c:v>
                </c:pt>
                <c:pt idx="2178">
                  <c:v>-7.6981476492688175E-2</c:v>
                </c:pt>
                <c:pt idx="2179">
                  <c:v>-7.7247663568437555E-2</c:v>
                </c:pt>
                <c:pt idx="2180">
                  <c:v>-7.7512618940563119E-2</c:v>
                </c:pt>
                <c:pt idx="2181">
                  <c:v>-7.7776338350071514E-2</c:v>
                </c:pt>
                <c:pt idx="2182">
                  <c:v>-7.803881755767697E-2</c:v>
                </c:pt>
                <c:pt idx="2183">
                  <c:v>-7.8300052343868609E-2</c:v>
                </c:pt>
                <c:pt idx="2184">
                  <c:v>-7.8560038508979538E-2</c:v>
                </c:pt>
                <c:pt idx="2185">
                  <c:v>-7.8818771873252855E-2</c:v>
                </c:pt>
                <c:pt idx="2186">
                  <c:v>-7.9076248276910122E-2</c:v>
                </c:pt>
                <c:pt idx="2187">
                  <c:v>-7.9332463580217213E-2</c:v>
                </c:pt>
                <c:pt idx="2188">
                  <c:v>-7.9587413663552098E-2</c:v>
                </c:pt>
                <c:pt idx="2189">
                  <c:v>-7.9841094427469589E-2</c:v>
                </c:pt>
                <c:pt idx="2190">
                  <c:v>-8.0093501792768571E-2</c:v>
                </c:pt>
                <c:pt idx="2191">
                  <c:v>-8.0344631700556488E-2</c:v>
                </c:pt>
                <c:pt idx="2192">
                  <c:v>-8.0594480112315958E-2</c:v>
                </c:pt>
                <c:pt idx="2193">
                  <c:v>-8.0843043009968099E-2</c:v>
                </c:pt>
                <c:pt idx="2194">
                  <c:v>-8.1090316395938528E-2</c:v>
                </c:pt>
                <c:pt idx="2195">
                  <c:v>-8.1336296293220617E-2</c:v>
                </c:pt>
                <c:pt idx="2196">
                  <c:v>-8.1580978745440555E-2</c:v>
                </c:pt>
                <c:pt idx="2197">
                  <c:v>-8.1824359816919726E-2</c:v>
                </c:pt>
                <c:pt idx="2198">
                  <c:v>-8.2066435592739073E-2</c:v>
                </c:pt>
                <c:pt idx="2199">
                  <c:v>-8.2307202178801234E-2</c:v>
                </c:pt>
                <c:pt idx="2200">
                  <c:v>-8.2546655701893901E-2</c:v>
                </c:pt>
                <c:pt idx="2201">
                  <c:v>-8.2784792309751831E-2</c:v>
                </c:pt>
                <c:pt idx="2202">
                  <c:v>-8.3021608171118422E-2</c:v>
                </c:pt>
                <c:pt idx="2203">
                  <c:v>-8.3257099475808144E-2</c:v>
                </c:pt>
                <c:pt idx="2204">
                  <c:v>-8.3491262434766941E-2</c:v>
                </c:pt>
                <c:pt idx="2205">
                  <c:v>-8.3724093280134318E-2</c:v>
                </c:pt>
                <c:pt idx="2206">
                  <c:v>-8.3955588265302666E-2</c:v>
                </c:pt>
                <c:pt idx="2207">
                  <c:v>-8.4185743664978593E-2</c:v>
                </c:pt>
                <c:pt idx="2208">
                  <c:v>-8.4414555775242095E-2</c:v>
                </c:pt>
                <c:pt idx="2209">
                  <c:v>-8.4642020913607147E-2</c:v>
                </c:pt>
                <c:pt idx="2210">
                  <c:v>-8.4868135419079727E-2</c:v>
                </c:pt>
                <c:pt idx="2211">
                  <c:v>-8.5092895652217754E-2</c:v>
                </c:pt>
                <c:pt idx="2212">
                  <c:v>-8.5316297995188903E-2</c:v>
                </c:pt>
                <c:pt idx="2213">
                  <c:v>-8.5538338851829793E-2</c:v>
                </c:pt>
                <c:pt idx="2214">
                  <c:v>-8.5759014647702664E-2</c:v>
                </c:pt>
                <c:pt idx="2215">
                  <c:v>-8.5978321830154011E-2</c:v>
                </c:pt>
                <c:pt idx="2216">
                  <c:v>-8.6196256868370805E-2</c:v>
                </c:pt>
                <c:pt idx="2217">
                  <c:v>-8.641281625343851E-2</c:v>
                </c:pt>
                <c:pt idx="2218">
                  <c:v>-8.6627996498396309E-2</c:v>
                </c:pt>
                <c:pt idx="2219">
                  <c:v>-8.6841794138293973E-2</c:v>
                </c:pt>
                <c:pt idx="2220">
                  <c:v>-8.7054205730247664E-2</c:v>
                </c:pt>
                <c:pt idx="2221">
                  <c:v>-8.7265227853495123E-2</c:v>
                </c:pt>
                <c:pt idx="2222">
                  <c:v>-8.7474857109450993E-2</c:v>
                </c:pt>
                <c:pt idx="2223">
                  <c:v>-8.768309012176112E-2</c:v>
                </c:pt>
                <c:pt idx="2224">
                  <c:v>-8.7889923536357537E-2</c:v>
                </c:pt>
                <c:pt idx="2225">
                  <c:v>-8.8095354021511932E-2</c:v>
                </c:pt>
                <c:pt idx="2226">
                  <c:v>-8.8299378267889903E-2</c:v>
                </c:pt>
                <c:pt idx="2227">
                  <c:v>-8.8501992988603395E-2</c:v>
                </c:pt>
                <c:pt idx="2228">
                  <c:v>-8.8703194919264608E-2</c:v>
                </c:pt>
                <c:pt idx="2229">
                  <c:v>-8.8902980818038005E-2</c:v>
                </c:pt>
                <c:pt idx="2230">
                  <c:v>-8.9101347465692787E-2</c:v>
                </c:pt>
                <c:pt idx="2231">
                  <c:v>-8.9298291665654408E-2</c:v>
                </c:pt>
                <c:pt idx="2232">
                  <c:v>-8.9493810244056587E-2</c:v>
                </c:pt>
                <c:pt idx="2233">
                  <c:v>-8.9687900049792088E-2</c:v>
                </c:pt>
                <c:pt idx="2234">
                  <c:v>-8.9880557954563775E-2</c:v>
                </c:pt>
                <c:pt idx="2235">
                  <c:v>-9.0071780852934574E-2</c:v>
                </c:pt>
                <c:pt idx="2236">
                  <c:v>-9.0261565662378196E-2</c:v>
                </c:pt>
                <c:pt idx="2237">
                  <c:v>-9.0449909323328109E-2</c:v>
                </c:pt>
                <c:pt idx="2238">
                  <c:v>-9.0636808799227378E-2</c:v>
                </c:pt>
                <c:pt idx="2239">
                  <c:v>-9.0822261076577593E-2</c:v>
                </c:pt>
                <c:pt idx="2240">
                  <c:v>-9.1006263164986903E-2</c:v>
                </c:pt>
                <c:pt idx="2241">
                  <c:v>-9.1188812097219019E-2</c:v>
                </c:pt>
                <c:pt idx="2242">
                  <c:v>-9.1369904929240478E-2</c:v>
                </c:pt>
                <c:pt idx="2243">
                  <c:v>-9.1549538740268485E-2</c:v>
                </c:pt>
                <c:pt idx="2244">
                  <c:v>-9.1727710632817525E-2</c:v>
                </c:pt>
                <c:pt idx="2245">
                  <c:v>-9.190441773274674E-2</c:v>
                </c:pt>
                <c:pt idx="2246">
                  <c:v>-9.2079657189305802E-2</c:v>
                </c:pt>
                <c:pt idx="2247">
                  <c:v>-9.225342617518123E-2</c:v>
                </c:pt>
                <c:pt idx="2248">
                  <c:v>-9.2425721886541579E-2</c:v>
                </c:pt>
                <c:pt idx="2249">
                  <c:v>-9.2596541543083069E-2</c:v>
                </c:pt>
                <c:pt idx="2250">
                  <c:v>-9.2765882388074414E-2</c:v>
                </c:pt>
                <c:pt idx="2251">
                  <c:v>-9.2933741688401142E-2</c:v>
                </c:pt>
                <c:pt idx="2252">
                  <c:v>-9.3100116734609578E-2</c:v>
                </c:pt>
                <c:pt idx="2253">
                  <c:v>-9.3265004840951002E-2</c:v>
                </c:pt>
                <c:pt idx="2254">
                  <c:v>-9.3428403345424682E-2</c:v>
                </c:pt>
                <c:pt idx="2255">
                  <c:v>-9.3590309609820982E-2</c:v>
                </c:pt>
                <c:pt idx="2256">
                  <c:v>-9.3750721019763741E-2</c:v>
                </c:pt>
                <c:pt idx="2257">
                  <c:v>-9.3909634984752605E-2</c:v>
                </c:pt>
                <c:pt idx="2258">
                  <c:v>-9.4067048938205305E-2</c:v>
                </c:pt>
                <c:pt idx="2259">
                  <c:v>-9.4222960337498163E-2</c:v>
                </c:pt>
                <c:pt idx="2260">
                  <c:v>-9.4377366664008103E-2</c:v>
                </c:pt>
                <c:pt idx="2261">
                  <c:v>-9.4530265423152474E-2</c:v>
                </c:pt>
                <c:pt idx="2262">
                  <c:v>-9.4681654144430374E-2</c:v>
                </c:pt>
                <c:pt idx="2263">
                  <c:v>-9.4831530381461429E-2</c:v>
                </c:pt>
                <c:pt idx="2264">
                  <c:v>-9.4979891712026254E-2</c:v>
                </c:pt>
                <c:pt idx="2265">
                  <c:v>-9.5126735738104831E-2</c:v>
                </c:pt>
                <c:pt idx="2266">
                  <c:v>-9.5272060085916169E-2</c:v>
                </c:pt>
                <c:pt idx="2267">
                  <c:v>-9.5415862405955607E-2</c:v>
                </c:pt>
                <c:pt idx="2268">
                  <c:v>-9.5558140373033729E-2</c:v>
                </c:pt>
                <c:pt idx="2269">
                  <c:v>-9.569889168631332E-2</c:v>
                </c:pt>
                <c:pt idx="2270">
                  <c:v>-9.5838114069346947E-2</c:v>
                </c:pt>
                <c:pt idx="2271">
                  <c:v>-9.5975805270113568E-2</c:v>
                </c:pt>
                <c:pt idx="2272">
                  <c:v>-9.6111963061055156E-2</c:v>
                </c:pt>
                <c:pt idx="2273">
                  <c:v>-9.6246585239112406E-2</c:v>
                </c:pt>
                <c:pt idx="2274">
                  <c:v>-9.6379669625760556E-2</c:v>
                </c:pt>
                <c:pt idx="2275">
                  <c:v>-9.6511214067045034E-2</c:v>
                </c:pt>
                <c:pt idx="2276">
                  <c:v>-9.6641216433615396E-2</c:v>
                </c:pt>
                <c:pt idx="2277">
                  <c:v>-9.676967462076079E-2</c:v>
                </c:pt>
                <c:pt idx="2278">
                  <c:v>-9.6896586548443103E-2</c:v>
                </c:pt>
                <c:pt idx="2279">
                  <c:v>-9.7021950161331597E-2</c:v>
                </c:pt>
                <c:pt idx="2280">
                  <c:v>-9.7145763428835269E-2</c:v>
                </c:pt>
                <c:pt idx="2281">
                  <c:v>-9.7268024345136428E-2</c:v>
                </c:pt>
                <c:pt idx="2282">
                  <c:v>-9.7388730929222581E-2</c:v>
                </c:pt>
                <c:pt idx="2283">
                  <c:v>-9.7507881224919352E-2</c:v>
                </c:pt>
                <c:pt idx="2284">
                  <c:v>-9.7625473300921195E-2</c:v>
                </c:pt>
                <c:pt idx="2285">
                  <c:v>-9.7741505250823493E-2</c:v>
                </c:pt>
                <c:pt idx="2286">
                  <c:v>-9.7855975193152853E-2</c:v>
                </c:pt>
                <c:pt idx="2287">
                  <c:v>-9.7968881271398328E-2</c:v>
                </c:pt>
                <c:pt idx="2288">
                  <c:v>-9.8080221654040664E-2</c:v>
                </c:pt>
                <c:pt idx="2289">
                  <c:v>-9.8189994534582686E-2</c:v>
                </c:pt>
                <c:pt idx="2290">
                  <c:v>-9.8298198131578168E-2</c:v>
                </c:pt>
                <c:pt idx="2291">
                  <c:v>-9.8404830688661168E-2</c:v>
                </c:pt>
                <c:pt idx="2292">
                  <c:v>-9.8509890474574077E-2</c:v>
                </c:pt>
                <c:pt idx="2293">
                  <c:v>-9.8613375783195942E-2</c:v>
                </c:pt>
                <c:pt idx="2294">
                  <c:v>-9.8715284933570166E-2</c:v>
                </c:pt>
                <c:pt idx="2295">
                  <c:v>-9.8815616269931905E-2</c:v>
                </c:pt>
                <c:pt idx="2296">
                  <c:v>-9.8914368161734725E-2</c:v>
                </c:pt>
                <c:pt idx="2297">
                  <c:v>-9.9011539003677193E-2</c:v>
                </c:pt>
                <c:pt idx="2298">
                  <c:v>-9.9107127215729077E-2</c:v>
                </c:pt>
                <c:pt idx="2299">
                  <c:v>-9.9201131243156895E-2</c:v>
                </c:pt>
                <c:pt idx="2300">
                  <c:v>-9.9293549556549315E-2</c:v>
                </c:pt>
                <c:pt idx="2301">
                  <c:v>-9.9384380651841783E-2</c:v>
                </c:pt>
                <c:pt idx="2302">
                  <c:v>-9.9473623050341395E-2</c:v>
                </c:pt>
                <c:pt idx="2303">
                  <c:v>-9.9561275298750501E-2</c:v>
                </c:pt>
                <c:pt idx="2304">
                  <c:v>-9.9647335969190884E-2</c:v>
                </c:pt>
                <c:pt idx="2305">
                  <c:v>-9.9731803659226473E-2</c:v>
                </c:pt>
                <c:pt idx="2306">
                  <c:v>-9.9814676991886536E-2</c:v>
                </c:pt>
                <c:pt idx="2307">
                  <c:v>-9.9895954615688023E-2</c:v>
                </c:pt>
                <c:pt idx="2308">
                  <c:v>-9.9975635204657687E-2</c:v>
                </c:pt>
                <c:pt idx="2309">
                  <c:v>-0.10005371745835348</c:v>
                </c:pt>
                <c:pt idx="2310">
                  <c:v>-0.10013020010188602</c:v>
                </c:pt>
                <c:pt idx="2311">
                  <c:v>-0.1002050818859392</c:v>
                </c:pt>
                <c:pt idx="2312">
                  <c:v>-0.10027836158679075</c:v>
                </c:pt>
                <c:pt idx="2313">
                  <c:v>-0.10035003800633216</c:v>
                </c:pt>
                <c:pt idx="2314">
                  <c:v>-0.10042010997208815</c:v>
                </c:pt>
                <c:pt idx="2315">
                  <c:v>-0.10048857633723604</c:v>
                </c:pt>
                <c:pt idx="2316">
                  <c:v>-0.10055543598062439</c:v>
                </c:pt>
                <c:pt idx="2317">
                  <c:v>-0.10062068780679134</c:v>
                </c:pt>
                <c:pt idx="2318">
                  <c:v>-0.1006843307459826</c:v>
                </c:pt>
                <c:pt idx="2319">
                  <c:v>-0.10074636375416894</c:v>
                </c:pt>
                <c:pt idx="2320">
                  <c:v>-0.10080678581306335</c:v>
                </c:pt>
                <c:pt idx="2321">
                  <c:v>-0.10086559593013772</c:v>
                </c:pt>
                <c:pt idx="2322">
                  <c:v>-0.10092279313863906</c:v>
                </c:pt>
                <c:pt idx="2323">
                  <c:v>-0.10097837649760551</c:v>
                </c:pt>
                <c:pt idx="2324">
                  <c:v>-0.10103234509188172</c:v>
                </c:pt>
                <c:pt idx="2325">
                  <c:v>-0.10108469803213405</c:v>
                </c:pt>
                <c:pt idx="2326">
                  <c:v>-0.10113543445486484</c:v>
                </c:pt>
                <c:pt idx="2327">
                  <c:v>-0.10118455352242713</c:v>
                </c:pt>
                <c:pt idx="2328">
                  <c:v>-0.10123205442303813</c:v>
                </c:pt>
                <c:pt idx="2329">
                  <c:v>-0.10127793637079281</c:v>
                </c:pt>
                <c:pt idx="2330">
                  <c:v>-0.10132219860567671</c:v>
                </c:pt>
                <c:pt idx="2331">
                  <c:v>-0.10136484039357865</c:v>
                </c:pt>
                <c:pt idx="2332">
                  <c:v>-0.10140586102630295</c:v>
                </c:pt>
                <c:pt idx="2333">
                  <c:v>-0.1014452598215809</c:v>
                </c:pt>
                <c:pt idx="2334">
                  <c:v>-0.10148303612308245</c:v>
                </c:pt>
                <c:pt idx="2335">
                  <c:v>-0.10151918930042687</c:v>
                </c:pt>
                <c:pt idx="2336">
                  <c:v>-0.10155371874919329</c:v>
                </c:pt>
                <c:pt idx="2337">
                  <c:v>-0.10158662389093093</c:v>
                </c:pt>
                <c:pt idx="2338">
                  <c:v>-0.10161790417316857</c:v>
                </c:pt>
                <c:pt idx="2339">
                  <c:v>-0.10164755906942397</c:v>
                </c:pt>
                <c:pt idx="2340">
                  <c:v>-0.10167558807921259</c:v>
                </c:pt>
                <c:pt idx="2341">
                  <c:v>-0.10170199072805608</c:v>
                </c:pt>
                <c:pt idx="2342">
                  <c:v>-0.10172676656749034</c:v>
                </c:pt>
                <c:pt idx="2343">
                  <c:v>-0.10174991517507292</c:v>
                </c:pt>
                <c:pt idx="2344">
                  <c:v>-0.10177143615439044</c:v>
                </c:pt>
                <c:pt idx="2345">
                  <c:v>-0.10179132913506514</c:v>
                </c:pt>
                <c:pt idx="2346">
                  <c:v>-0.10180959377276139</c:v>
                </c:pt>
                <c:pt idx="2347">
                  <c:v>-0.10182622974919146</c:v>
                </c:pt>
                <c:pt idx="2348">
                  <c:v>-0.10184123677212117</c:v>
                </c:pt>
                <c:pt idx="2349">
                  <c:v>-0.10185461457537492</c:v>
                </c:pt>
                <c:pt idx="2350">
                  <c:v>-0.10186636291884031</c:v>
                </c:pt>
                <c:pt idx="2351">
                  <c:v>-0.1018764815884725</c:v>
                </c:pt>
                <c:pt idx="2352">
                  <c:v>-0.10188497039629793</c:v>
                </c:pt>
                <c:pt idx="2353">
                  <c:v>-0.10189182918041799</c:v>
                </c:pt>
                <c:pt idx="2354">
                  <c:v>-0.10189705780501172</c:v>
                </c:pt>
                <c:pt idx="2355">
                  <c:v>-0.10190065616033855</c:v>
                </c:pt>
                <c:pt idx="2356">
                  <c:v>-0.1019026241627405</c:v>
                </c:pt>
                <c:pt idx="2357">
                  <c:v>-0.10190296175464388</c:v>
                </c:pt>
                <c:pt idx="2358">
                  <c:v>-0.10190166890456066</c:v>
                </c:pt>
                <c:pt idx="2359">
                  <c:v>-0.10189874560708936</c:v>
                </c:pt>
                <c:pt idx="2360">
                  <c:v>-0.1018941918829156</c:v>
                </c:pt>
                <c:pt idx="2361">
                  <c:v>-0.10188800777881213</c:v>
                </c:pt>
                <c:pt idx="2362">
                  <c:v>-0.10188019336763854</c:v>
                </c:pt>
                <c:pt idx="2363">
                  <c:v>-0.10187074874834046</c:v>
                </c:pt>
                <c:pt idx="2364">
                  <c:v>-0.10185967404594851</c:v>
                </c:pt>
                <c:pt idx="2365">
                  <c:v>-0.1018469694115766</c:v>
                </c:pt>
                <c:pt idx="2366">
                  <c:v>-0.10183263502241993</c:v>
                </c:pt>
                <c:pt idx="2367">
                  <c:v>-0.10181667108175269</c:v>
                </c:pt>
                <c:pt idx="2368">
                  <c:v>-0.1017990778189251</c:v>
                </c:pt>
                <c:pt idx="2369">
                  <c:v>-0.10177985548936019</c:v>
                </c:pt>
                <c:pt idx="2370">
                  <c:v>-0.10175900437455018</c:v>
                </c:pt>
                <c:pt idx="2371">
                  <c:v>-0.10173652478205235</c:v>
                </c:pt>
                <c:pt idx="2372">
                  <c:v>-0.10171241704548449</c:v>
                </c:pt>
                <c:pt idx="2373">
                  <c:v>-0.10168668152452018</c:v>
                </c:pt>
                <c:pt idx="2374">
                  <c:v>-0.1016593186048831</c:v>
                </c:pt>
                <c:pt idx="2375">
                  <c:v>-0.10163032869834163</c:v>
                </c:pt>
                <c:pt idx="2376">
                  <c:v>-0.10159971224270249</c:v>
                </c:pt>
                <c:pt idx="2377">
                  <c:v>-0.10156746970180418</c:v>
                </c:pt>
                <c:pt idx="2378">
                  <c:v>-0.10153360156550999</c:v>
                </c:pt>
                <c:pt idx="2379">
                  <c:v>-0.10149810834970056</c:v>
                </c:pt>
                <c:pt idx="2380">
                  <c:v>-0.10146099059626608</c:v>
                </c:pt>
                <c:pt idx="2381">
                  <c:v>-0.10142224887309806</c:v>
                </c:pt>
                <c:pt idx="2382">
                  <c:v>-0.10138188377408042</c:v>
                </c:pt>
                <c:pt idx="2383">
                  <c:v>-0.10133989591908084</c:v>
                </c:pt>
                <c:pt idx="2384">
                  <c:v>-0.10129628595394088</c:v>
                </c:pt>
                <c:pt idx="2385">
                  <c:v>-0.10125105455046622</c:v>
                </c:pt>
                <c:pt idx="2386">
                  <c:v>-0.10120420240641628</c:v>
                </c:pt>
                <c:pt idx="2387">
                  <c:v>-0.10115573024549354</c:v>
                </c:pt>
                <c:pt idx="2388">
                  <c:v>-0.10110563881733231</c:v>
                </c:pt>
                <c:pt idx="2389">
                  <c:v>-0.10105392889748714</c:v>
                </c:pt>
                <c:pt idx="2390">
                  <c:v>-0.10100060128742092</c:v>
                </c:pt>
                <c:pt idx="2391">
                  <c:v>-0.10094565681449229</c:v>
                </c:pt>
                <c:pt idx="2392">
                  <c:v>-0.10088909633194311</c:v>
                </c:pt>
                <c:pt idx="2393">
                  <c:v>-0.10083092071888486</c:v>
                </c:pt>
                <c:pt idx="2394">
                  <c:v>-0.10077113088028536</c:v>
                </c:pt>
                <c:pt idx="2395">
                  <c:v>-0.10070972774695428</c:v>
                </c:pt>
                <c:pt idx="2396">
                  <c:v>-0.10064671227552918</c:v>
                </c:pt>
                <c:pt idx="2397">
                  <c:v>-0.10058208544846005</c:v>
                </c:pt>
                <c:pt idx="2398">
                  <c:v>-0.10051584827399461</c:v>
                </c:pt>
                <c:pt idx="2399">
                  <c:v>-0.10044800178616191</c:v>
                </c:pt>
                <c:pt idx="2400">
                  <c:v>-0.10037854704475689</c:v>
                </c:pt>
                <c:pt idx="2401">
                  <c:v>-0.10030748513532324</c:v>
                </c:pt>
                <c:pt idx="2402">
                  <c:v>-0.10023481716913694</c:v>
                </c:pt>
                <c:pt idx="2403">
                  <c:v>-0.10016054428318842</c:v>
                </c:pt>
                <c:pt idx="2404">
                  <c:v>-0.10008466764016516</c:v>
                </c:pt>
                <c:pt idx="2405">
                  <c:v>-0.10000718842843345</c:v>
                </c:pt>
                <c:pt idx="2406">
                  <c:v>-9.9928107862019486E-2</c:v>
                </c:pt>
                <c:pt idx="2407">
                  <c:v>-9.9847427180590656E-2</c:v>
                </c:pt>
                <c:pt idx="2408">
                  <c:v>-9.976514764943599E-2</c:v>
                </c:pt>
                <c:pt idx="2409">
                  <c:v>-9.9681270559446464E-2</c:v>
                </c:pt>
                <c:pt idx="2410">
                  <c:v>-9.9595797227094579E-2</c:v>
                </c:pt>
                <c:pt idx="2411">
                  <c:v>-9.9508728994413737E-2</c:v>
                </c:pt>
                <c:pt idx="2412">
                  <c:v>-9.9420067228977213E-2</c:v>
                </c:pt>
                <c:pt idx="2413">
                  <c:v>-9.9329813323876817E-2</c:v>
                </c:pt>
                <c:pt idx="2414">
                  <c:v>-9.923796869770074E-2</c:v>
                </c:pt>
                <c:pt idx="2415">
                  <c:v>-9.9144534794511532E-2</c:v>
                </c:pt>
                <c:pt idx="2416">
                  <c:v>-9.9049513083823065E-2</c:v>
                </c:pt>
                <c:pt idx="2417">
                  <c:v>-9.8952905060577981E-2</c:v>
                </c:pt>
                <c:pt idx="2418">
                  <c:v>-9.8854712245123502E-2</c:v>
                </c:pt>
                <c:pt idx="2419">
                  <c:v>-9.8754936183188091E-2</c:v>
                </c:pt>
                <c:pt idx="2420">
                  <c:v>-9.8653578445856691E-2</c:v>
                </c:pt>
                <c:pt idx="2421">
                  <c:v>-9.8550640629546438E-2</c:v>
                </c:pt>
                <c:pt idx="2422">
                  <c:v>-9.8446124355981032E-2</c:v>
                </c:pt>
                <c:pt idx="2423">
                  <c:v>-9.8340031272165507E-2</c:v>
                </c:pt>
                <c:pt idx="2424">
                  <c:v>-9.8232363050360302E-2</c:v>
                </c:pt>
                <c:pt idx="2425">
                  <c:v>-9.8123121388054735E-2</c:v>
                </c:pt>
                <c:pt idx="2426">
                  <c:v>-9.8012308007940446E-2</c:v>
                </c:pt>
                <c:pt idx="2427">
                  <c:v>-9.7899924657883872E-2</c:v>
                </c:pt>
                <c:pt idx="2428">
                  <c:v>-9.7785973110899205E-2</c:v>
                </c:pt>
                <c:pt idx="2429">
                  <c:v>-9.7670455165119949E-2</c:v>
                </c:pt>
                <c:pt idx="2430">
                  <c:v>-9.755337264377098E-2</c:v>
                </c:pt>
                <c:pt idx="2431">
                  <c:v>-9.7434727395139378E-2</c:v>
                </c:pt>
                <c:pt idx="2432">
                  <c:v>-9.7314521292545461E-2</c:v>
                </c:pt>
                <c:pt idx="2433">
                  <c:v>-9.7192756234313185E-2</c:v>
                </c:pt>
                <c:pt idx="2434">
                  <c:v>-9.7069434143740266E-2</c:v>
                </c:pt>
                <c:pt idx="2435">
                  <c:v>-9.6944556969067619E-2</c:v>
                </c:pt>
                <c:pt idx="2436">
                  <c:v>-9.6818126683448663E-2</c:v>
                </c:pt>
                <c:pt idx="2437">
                  <c:v>-9.669014528491815E-2</c:v>
                </c:pt>
                <c:pt idx="2438">
                  <c:v>-9.6560614796360758E-2</c:v>
                </c:pt>
                <c:pt idx="2439">
                  <c:v>-9.6429537265478787E-2</c:v>
                </c:pt>
                <c:pt idx="2440">
                  <c:v>-9.62969147647601E-2</c:v>
                </c:pt>
                <c:pt idx="2441">
                  <c:v>-9.616274939144509E-2</c:v>
                </c:pt>
                <c:pt idx="2442">
                  <c:v>-9.6027043267493853E-2</c:v>
                </c:pt>
                <c:pt idx="2443">
                  <c:v>-9.588979853955247E-2</c:v>
                </c:pt>
                <c:pt idx="2444">
                  <c:v>-9.5751017378918682E-2</c:v>
                </c:pt>
                <c:pt idx="2445">
                  <c:v>-9.5610701981508339E-2</c:v>
                </c:pt>
                <c:pt idx="2446">
                  <c:v>-9.5468854567819866E-2</c:v>
                </c:pt>
                <c:pt idx="2447">
                  <c:v>-9.5325477382899801E-2</c:v>
                </c:pt>
                <c:pt idx="2448">
                  <c:v>-9.5180572696306545E-2</c:v>
                </c:pt>
                <c:pt idx="2449">
                  <c:v>-9.50341428020752E-2</c:v>
                </c:pt>
                <c:pt idx="2450">
                  <c:v>-9.488619001868065E-2</c:v>
                </c:pt>
                <c:pt idx="2451">
                  <c:v>-9.473671668900141E-2</c:v>
                </c:pt>
                <c:pt idx="2452">
                  <c:v>-9.4585725180281757E-2</c:v>
                </c:pt>
                <c:pt idx="2453">
                  <c:v>-9.443321788409513E-2</c:v>
                </c:pt>
                <c:pt idx="2454">
                  <c:v>-9.4279197216305538E-2</c:v>
                </c:pt>
                <c:pt idx="2455">
                  <c:v>-9.4123665617029978E-2</c:v>
                </c:pt>
                <c:pt idx="2456">
                  <c:v>-9.3966625550598773E-2</c:v>
                </c:pt>
                <c:pt idx="2457">
                  <c:v>-9.3808079505517797E-2</c:v>
                </c:pt>
                <c:pt idx="2458">
                  <c:v>-9.3648029994427937E-2</c:v>
                </c:pt>
                <c:pt idx="2459">
                  <c:v>-9.3486479554066124E-2</c:v>
                </c:pt>
                <c:pt idx="2460">
                  <c:v>-9.3323430745224256E-2</c:v>
                </c:pt>
                <c:pt idx="2461">
                  <c:v>-9.3158886152709536E-2</c:v>
                </c:pt>
                <c:pt idx="2462">
                  <c:v>-9.2992848385302945E-2</c:v>
                </c:pt>
                <c:pt idx="2463">
                  <c:v>-9.2825320075717838E-2</c:v>
                </c:pt>
                <c:pt idx="2464">
                  <c:v>-9.2656303880558732E-2</c:v>
                </c:pt>
                <c:pt idx="2465">
                  <c:v>-9.248580248027824E-2</c:v>
                </c:pt>
                <c:pt idx="2466">
                  <c:v>-9.2313818579135787E-2</c:v>
                </c:pt>
                <c:pt idx="2467">
                  <c:v>-9.2140354905153515E-2</c:v>
                </c:pt>
                <c:pt idx="2468">
                  <c:v>-9.1965414210074176E-2</c:v>
                </c:pt>
                <c:pt idx="2469">
                  <c:v>-9.1788999269316177E-2</c:v>
                </c:pt>
                <c:pt idx="2470">
                  <c:v>-9.1611112881930898E-2</c:v>
                </c:pt>
                <c:pt idx="2471">
                  <c:v>-9.1431757870557212E-2</c:v>
                </c:pt>
                <c:pt idx="2472">
                  <c:v>-9.1250937081377589E-2</c:v>
                </c:pt>
                <c:pt idx="2473">
                  <c:v>-9.1068653384071885E-2</c:v>
                </c:pt>
                <c:pt idx="2474">
                  <c:v>-9.088490967177297E-2</c:v>
                </c:pt>
                <c:pt idx="2475">
                  <c:v>-9.0699708861019787E-2</c:v>
                </c:pt>
                <c:pt idx="2476">
                  <c:v>-9.0513053891712061E-2</c:v>
                </c:pt>
                <c:pt idx="2477">
                  <c:v>-9.0324947727062385E-2</c:v>
                </c:pt>
                <c:pt idx="2478">
                  <c:v>-9.0135393353550433E-2</c:v>
                </c:pt>
                <c:pt idx="2479">
                  <c:v>-8.9944393780874932E-2</c:v>
                </c:pt>
                <c:pt idx="2480">
                  <c:v>-8.9751952041905794E-2</c:v>
                </c:pt>
                <c:pt idx="2481">
                  <c:v>-8.9558071192636132E-2</c:v>
                </c:pt>
                <c:pt idx="2482">
                  <c:v>-8.9362754312133752E-2</c:v>
                </c:pt>
                <c:pt idx="2483">
                  <c:v>-8.916600450249236E-2</c:v>
                </c:pt>
                <c:pt idx="2484">
                  <c:v>-8.8967824888781952E-2</c:v>
                </c:pt>
                <c:pt idx="2485">
                  <c:v>-8.87682186189995E-2</c:v>
                </c:pt>
                <c:pt idx="2486">
                  <c:v>-8.8567188864018764E-2</c:v>
                </c:pt>
                <c:pt idx="2487">
                  <c:v>-8.8364738817540228E-2</c:v>
                </c:pt>
                <c:pt idx="2488">
                  <c:v>-8.8160871696039839E-2</c:v>
                </c:pt>
                <c:pt idx="2489">
                  <c:v>-8.7955590738718392E-2</c:v>
                </c:pt>
                <c:pt idx="2490">
                  <c:v>-8.7748899207449715E-2</c:v>
                </c:pt>
                <c:pt idx="2491">
                  <c:v>-8.7540800386729276E-2</c:v>
                </c:pt>
                <c:pt idx="2492">
                  <c:v>-8.7331297583621542E-2</c:v>
                </c:pt>
                <c:pt idx="2493">
                  <c:v>-8.712039412770764E-2</c:v>
                </c:pt>
                <c:pt idx="2494">
                  <c:v>-8.6908093371032294E-2</c:v>
                </c:pt>
                <c:pt idx="2495">
                  <c:v>-8.6694398688050969E-2</c:v>
                </c:pt>
                <c:pt idx="2496">
                  <c:v>-8.647931347557565E-2</c:v>
                </c:pt>
                <c:pt idx="2497">
                  <c:v>-8.6262841152721398E-2</c:v>
                </c:pt>
                <c:pt idx="2498">
                  <c:v>-8.6044985160851545E-2</c:v>
                </c:pt>
                <c:pt idx="2499">
                  <c:v>-8.5825748963523157E-2</c:v>
                </c:pt>
                <c:pt idx="2500">
                  <c:v>-8.5605136046432287E-2</c:v>
                </c:pt>
                <c:pt idx="2501">
                  <c:v>-8.5383149917358001E-2</c:v>
                </c:pt>
                <c:pt idx="2502">
                  <c:v>-8.5159794106106981E-2</c:v>
                </c:pt>
                <c:pt idx="2503">
                  <c:v>-8.493507216445717E-2</c:v>
                </c:pt>
                <c:pt idx="2504">
                  <c:v>-8.470898766610177E-2</c:v>
                </c:pt>
                <c:pt idx="2505">
                  <c:v>-8.4481544206591749E-2</c:v>
                </c:pt>
                <c:pt idx="2506">
                  <c:v>-8.4252745403279053E-2</c:v>
                </c:pt>
                <c:pt idx="2507">
                  <c:v>-8.4022594895258956E-2</c:v>
                </c:pt>
                <c:pt idx="2508">
                  <c:v>-8.3791096343312499E-2</c:v>
                </c:pt>
                <c:pt idx="2509">
                  <c:v>-8.355825342984774E-2</c:v>
                </c:pt>
                <c:pt idx="2510">
                  <c:v>-8.3324069858841471E-2</c:v>
                </c:pt>
                <c:pt idx="2511">
                  <c:v>-8.3088549355780222E-2</c:v>
                </c:pt>
                <c:pt idx="2512">
                  <c:v>-8.2851695667601338E-2</c:v>
                </c:pt>
                <c:pt idx="2513">
                  <c:v>-8.2613512562632774E-2</c:v>
                </c:pt>
                <c:pt idx="2514">
                  <c:v>-8.2374003830533504E-2</c:v>
                </c:pt>
                <c:pt idx="2515">
                  <c:v>-8.2133173282233143E-2</c:v>
                </c:pt>
                <c:pt idx="2516">
                  <c:v>-8.1891024749871505E-2</c:v>
                </c:pt>
                <c:pt idx="2517">
                  <c:v>-8.1647562086737527E-2</c:v>
                </c:pt>
                <c:pt idx="2518">
                  <c:v>-8.1402789167207376E-2</c:v>
                </c:pt>
                <c:pt idx="2519">
                  <c:v>-8.1156709886683928E-2</c:v>
                </c:pt>
                <c:pt idx="2520">
                  <c:v>-8.0909328161533692E-2</c:v>
                </c:pt>
                <c:pt idx="2521">
                  <c:v>-8.0660647929025497E-2</c:v>
                </c:pt>
                <c:pt idx="2522">
                  <c:v>-8.041067314726652E-2</c:v>
                </c:pt>
                <c:pt idx="2523">
                  <c:v>-8.0159407795140761E-2</c:v>
                </c:pt>
                <c:pt idx="2524">
                  <c:v>-7.9906855872244539E-2</c:v>
                </c:pt>
                <c:pt idx="2525">
                  <c:v>-7.9653021398823687E-2</c:v>
                </c:pt>
                <c:pt idx="2526">
                  <c:v>-7.9397908415708901E-2</c:v>
                </c:pt>
                <c:pt idx="2527">
                  <c:v>-7.9141520984251743E-2</c:v>
                </c:pt>
                <c:pt idx="2528">
                  <c:v>-7.8883863186259812E-2</c:v>
                </c:pt>
                <c:pt idx="2529">
                  <c:v>-7.862493912393223E-2</c:v>
                </c:pt>
                <c:pt idx="2530">
                  <c:v>-7.8364752919793695E-2</c:v>
                </c:pt>
                <c:pt idx="2531">
                  <c:v>-7.8103308716629169E-2</c:v>
                </c:pt>
                <c:pt idx="2532">
                  <c:v>-7.7840610677417793E-2</c:v>
                </c:pt>
                <c:pt idx="2533">
                  <c:v>-7.7576662985266984E-2</c:v>
                </c:pt>
                <c:pt idx="2534">
                  <c:v>-7.7311469843345554E-2</c:v>
                </c:pt>
                <c:pt idx="2535">
                  <c:v>-7.7045035474816115E-2</c:v>
                </c:pt>
                <c:pt idx="2536">
                  <c:v>-7.6777364122769309E-2</c:v>
                </c:pt>
                <c:pt idx="2537">
                  <c:v>-7.6508460050154783E-2</c:v>
                </c:pt>
                <c:pt idx="2538">
                  <c:v>-7.6238327539714532E-2</c:v>
                </c:pt>
                <c:pt idx="2539">
                  <c:v>-7.5966970893913244E-2</c:v>
                </c:pt>
                <c:pt idx="2540">
                  <c:v>-7.5694394434871456E-2</c:v>
                </c:pt>
                <c:pt idx="2541">
                  <c:v>-7.5420602504295206E-2</c:v>
                </c:pt>
                <c:pt idx="2542">
                  <c:v>-7.5145599463408277E-2</c:v>
                </c:pt>
                <c:pt idx="2543">
                  <c:v>-7.4869389692881025E-2</c:v>
                </c:pt>
                <c:pt idx="2544">
                  <c:v>-7.4591977592762482E-2</c:v>
                </c:pt>
                <c:pt idx="2545">
                  <c:v>-7.431336758240871E-2</c:v>
                </c:pt>
                <c:pt idx="2546">
                  <c:v>-7.4033564100413729E-2</c:v>
                </c:pt>
                <c:pt idx="2547">
                  <c:v>-7.3752571604537173E-2</c:v>
                </c:pt>
                <c:pt idx="2548">
                  <c:v>-7.3470394571635123E-2</c:v>
                </c:pt>
                <c:pt idx="2549">
                  <c:v>-7.3187037497587301E-2</c:v>
                </c:pt>
                <c:pt idx="2550">
                  <c:v>-7.2902504897226564E-2</c:v>
                </c:pt>
                <c:pt idx="2551">
                  <c:v>-7.2616801304265635E-2</c:v>
                </c:pt>
                <c:pt idx="2552">
                  <c:v>-7.2329931271226319E-2</c:v>
                </c:pt>
                <c:pt idx="2553">
                  <c:v>-7.204189936936628E-2</c:v>
                </c:pt>
                <c:pt idx="2554">
                  <c:v>-7.1752710188605906E-2</c:v>
                </c:pt>
                <c:pt idx="2555">
                  <c:v>-7.1462368337455603E-2</c:v>
                </c:pt>
                <c:pt idx="2556">
                  <c:v>-7.1170878442942176E-2</c:v>
                </c:pt>
                <c:pt idx="2557">
                  <c:v>-7.0878245150535465E-2</c:v>
                </c:pt>
                <c:pt idx="2558">
                  <c:v>-7.0584473124073538E-2</c:v>
                </c:pt>
                <c:pt idx="2559">
                  <c:v>-7.0289567045689463E-2</c:v>
                </c:pt>
                <c:pt idx="2560">
                  <c:v>-6.9993531615735155E-2</c:v>
                </c:pt>
                <c:pt idx="2561">
                  <c:v>-6.9696371552708247E-2</c:v>
                </c:pt>
                <c:pt idx="2562">
                  <c:v>-6.9398091593175337E-2</c:v>
                </c:pt>
                <c:pt idx="2563">
                  <c:v>-6.909869649169785E-2</c:v>
                </c:pt>
                <c:pt idx="2564">
                  <c:v>-6.8798191020754615E-2</c:v>
                </c:pt>
                <c:pt idx="2565">
                  <c:v>-6.8496579970667645E-2</c:v>
                </c:pt>
                <c:pt idx="2566">
                  <c:v>-6.8193868149524217E-2</c:v>
                </c:pt>
                <c:pt idx="2567">
                  <c:v>-6.7890060383101525E-2</c:v>
                </c:pt>
                <c:pt idx="2568">
                  <c:v>-6.7585161514788161E-2</c:v>
                </c:pt>
                <c:pt idx="2569">
                  <c:v>-6.7279176405508803E-2</c:v>
                </c:pt>
                <c:pt idx="2570">
                  <c:v>-6.6972109933645094E-2</c:v>
                </c:pt>
                <c:pt idx="2571">
                  <c:v>-6.6663966994959009E-2</c:v>
                </c:pt>
                <c:pt idx="2572">
                  <c:v>-6.6354752502514006E-2</c:v>
                </c:pt>
                <c:pt idx="2573">
                  <c:v>-6.6044471386596929E-2</c:v>
                </c:pt>
                <c:pt idx="2574">
                  <c:v>-6.5733128594639964E-2</c:v>
                </c:pt>
                <c:pt idx="2575">
                  <c:v>-6.54207290911408E-2</c:v>
                </c:pt>
                <c:pt idx="2576">
                  <c:v>-6.510727785758412E-2</c:v>
                </c:pt>
                <c:pt idx="2577">
                  <c:v>-6.479277989236186E-2</c:v>
                </c:pt>
                <c:pt idx="2578">
                  <c:v>-6.4477240210694009E-2</c:v>
                </c:pt>
                <c:pt idx="2579">
                  <c:v>-6.4160663844547869E-2</c:v>
                </c:pt>
                <c:pt idx="2580">
                  <c:v>-6.3843055842558394E-2</c:v>
                </c:pt>
                <c:pt idx="2581">
                  <c:v>-6.3524421269947215E-2</c:v>
                </c:pt>
                <c:pt idx="2582">
                  <c:v>-6.3204765208442731E-2</c:v>
                </c:pt>
                <c:pt idx="2583">
                  <c:v>-6.2884092756197912E-2</c:v>
                </c:pt>
                <c:pt idx="2584">
                  <c:v>-6.2562409027709778E-2</c:v>
                </c:pt>
                <c:pt idx="2585">
                  <c:v>-6.2239719153737404E-2</c:v>
                </c:pt>
                <c:pt idx="2586">
                  <c:v>-6.1916028281220711E-2</c:v>
                </c:pt>
                <c:pt idx="2587">
                  <c:v>-6.159134157319756E-2</c:v>
                </c:pt>
                <c:pt idx="2588">
                  <c:v>-6.1265664208721919E-2</c:v>
                </c:pt>
                <c:pt idx="2589">
                  <c:v>-6.0939001382780952E-2</c:v>
                </c:pt>
                <c:pt idx="2590">
                  <c:v>-6.061135830621265E-2</c:v>
                </c:pt>
                <c:pt idx="2591">
                  <c:v>-6.0282740205622375E-2</c:v>
                </c:pt>
                <c:pt idx="2592">
                  <c:v>-5.9953152323299189E-2</c:v>
                </c:pt>
                <c:pt idx="2593">
                  <c:v>-5.9622599917132715E-2</c:v>
                </c:pt>
                <c:pt idx="2594">
                  <c:v>-5.9291088260528937E-2</c:v>
                </c:pt>
                <c:pt idx="2595">
                  <c:v>-5.8958622642326625E-2</c:v>
                </c:pt>
                <c:pt idx="2596">
                  <c:v>-5.8625208366712138E-2</c:v>
                </c:pt>
                <c:pt idx="2597">
                  <c:v>-5.8290850753135379E-2</c:v>
                </c:pt>
                <c:pt idx="2598">
                  <c:v>-5.7955555136224593E-2</c:v>
                </c:pt>
                <c:pt idx="2599">
                  <c:v>-5.7619326865701932E-2</c:v>
                </c:pt>
                <c:pt idx="2600">
                  <c:v>-5.7282171306297064E-2</c:v>
                </c:pt>
                <c:pt idx="2601">
                  <c:v>-5.694409383766235E-2</c:v>
                </c:pt>
                <c:pt idx="2602">
                  <c:v>-5.6605099854286606E-2</c:v>
                </c:pt>
                <c:pt idx="2603">
                  <c:v>-5.6265194765409594E-2</c:v>
                </c:pt>
                <c:pt idx="2604">
                  <c:v>-5.592438399493492E-2</c:v>
                </c:pt>
                <c:pt idx="2605">
                  <c:v>-5.5582672981343992E-2</c:v>
                </c:pt>
                <c:pt idx="2606">
                  <c:v>-5.5240067177608987E-2</c:v>
                </c:pt>
                <c:pt idx="2607">
                  <c:v>-5.489657205110629E-2</c:v>
                </c:pt>
                <c:pt idx="2608">
                  <c:v>-5.4552193083529064E-2</c:v>
                </c:pt>
                <c:pt idx="2609">
                  <c:v>-5.42069357707987E-2</c:v>
                </c:pt>
                <c:pt idx="2610">
                  <c:v>-5.386080562297918E-2</c:v>
                </c:pt>
                <c:pt idx="2611">
                  <c:v>-5.3513808164187146E-2</c:v>
                </c:pt>
                <c:pt idx="2612">
                  <c:v>-5.3165948932505459E-2</c:v>
                </c:pt>
                <c:pt idx="2613">
                  <c:v>-5.2817233479892832E-2</c:v>
                </c:pt>
                <c:pt idx="2614">
                  <c:v>-5.2467667372097446E-2</c:v>
                </c:pt>
                <c:pt idx="2615">
                  <c:v>-5.211725618856624E-2</c:v>
                </c:pt>
                <c:pt idx="2616">
                  <c:v>-5.1766005522357376E-2</c:v>
                </c:pt>
                <c:pt idx="2617">
                  <c:v>-5.1413920980049183E-2</c:v>
                </c:pt>
                <c:pt idx="2618">
                  <c:v>-5.1061008181652795E-2</c:v>
                </c:pt>
                <c:pt idx="2619">
                  <c:v>-5.0707272760520561E-2</c:v>
                </c:pt>
                <c:pt idx="2620">
                  <c:v>-5.0352720363257747E-2</c:v>
                </c:pt>
                <c:pt idx="2621">
                  <c:v>-4.9997356649630433E-2</c:v>
                </c:pt>
                <c:pt idx="2622">
                  <c:v>-4.9641187292477483E-2</c:v>
                </c:pt>
                <c:pt idx="2623">
                  <c:v>-4.9284217977617971E-2</c:v>
                </c:pt>
                <c:pt idx="2624">
                  <c:v>-4.8926454403761935E-2</c:v>
                </c:pt>
                <c:pt idx="2625">
                  <c:v>-4.8567902282418265E-2</c:v>
                </c:pt>
                <c:pt idx="2626">
                  <c:v>-4.8208567337803973E-2</c:v>
                </c:pt>
                <c:pt idx="2627">
                  <c:v>-4.7848455306753315E-2</c:v>
                </c:pt>
                <c:pt idx="2628">
                  <c:v>-4.7487571938625107E-2</c:v>
                </c:pt>
                <c:pt idx="2629">
                  <c:v>-4.7125922995212302E-2</c:v>
                </c:pt>
                <c:pt idx="2630">
                  <c:v>-4.6763514250648161E-2</c:v>
                </c:pt>
                <c:pt idx="2631">
                  <c:v>-4.6400351491316258E-2</c:v>
                </c:pt>
                <c:pt idx="2632">
                  <c:v>-4.6036440515756186E-2</c:v>
                </c:pt>
                <c:pt idx="2633">
                  <c:v>-4.5671787134572567E-2</c:v>
                </c:pt>
                <c:pt idx="2634">
                  <c:v>-4.5306397170340386E-2</c:v>
                </c:pt>
                <c:pt idx="2635">
                  <c:v>-4.4940276457514208E-2</c:v>
                </c:pt>
                <c:pt idx="2636">
                  <c:v>-4.4573430842333131E-2</c:v>
                </c:pt>
                <c:pt idx="2637">
                  <c:v>-4.4205866182729071E-2</c:v>
                </c:pt>
                <c:pt idx="2638">
                  <c:v>-4.3837588348231205E-2</c:v>
                </c:pt>
                <c:pt idx="2639">
                  <c:v>-4.3468603219874578E-2</c:v>
                </c:pt>
                <c:pt idx="2640">
                  <c:v>-4.3098916690104211E-2</c:v>
                </c:pt>
                <c:pt idx="2641">
                  <c:v>-4.2728534662682671E-2</c:v>
                </c:pt>
                <c:pt idx="2642">
                  <c:v>-4.2357463052593747E-2</c:v>
                </c:pt>
                <c:pt idx="2643">
                  <c:v>-4.1985707785950385E-2</c:v>
                </c:pt>
                <c:pt idx="2644">
                  <c:v>-4.1613274799898022E-2</c:v>
                </c:pt>
                <c:pt idx="2645">
                  <c:v>-4.1240170042521243E-2</c:v>
                </c:pt>
                <c:pt idx="2646">
                  <c:v>-4.0866399472747672E-2</c:v>
                </c:pt>
                <c:pt idx="2647">
                  <c:v>-4.0491969060253256E-2</c:v>
                </c:pt>
                <c:pt idx="2648">
                  <c:v>-4.0116884785367429E-2</c:v>
                </c:pt>
                <c:pt idx="2649">
                  <c:v>-3.9741152638976658E-2</c:v>
                </c:pt>
                <c:pt idx="2650">
                  <c:v>-3.9364778622429313E-2</c:v>
                </c:pt>
                <c:pt idx="2651">
                  <c:v>-3.8987768747439568E-2</c:v>
                </c:pt>
                <c:pt idx="2652">
                  <c:v>-3.8610129035992043E-2</c:v>
                </c:pt>
                <c:pt idx="2653">
                  <c:v>-3.8231865520244546E-2</c:v>
                </c:pt>
                <c:pt idx="2654">
                  <c:v>-3.785298424243249E-2</c:v>
                </c:pt>
                <c:pt idx="2655">
                  <c:v>-3.747349125477193E-2</c:v>
                </c:pt>
                <c:pt idx="2656">
                  <c:v>-3.7093392619363667E-2</c:v>
                </c:pt>
                <c:pt idx="2657">
                  <c:v>-3.6712694408095159E-2</c:v>
                </c:pt>
                <c:pt idx="2658">
                  <c:v>-3.6331402702545076E-2</c:v>
                </c:pt>
                <c:pt idx="2659">
                  <c:v>-3.594952359388412E-2</c:v>
                </c:pt>
                <c:pt idx="2660">
                  <c:v>-3.55670631827801E-2</c:v>
                </c:pt>
                <c:pt idx="2661">
                  <c:v>-3.5184027579298401E-2</c:v>
                </c:pt>
                <c:pt idx="2662">
                  <c:v>-3.4800422902806126E-2</c:v>
                </c:pt>
                <c:pt idx="2663">
                  <c:v>-3.4416255281872241E-2</c:v>
                </c:pt>
                <c:pt idx="2664">
                  <c:v>-3.4031530854171911E-2</c:v>
                </c:pt>
                <c:pt idx="2665">
                  <c:v>-3.3646255766387238E-2</c:v>
                </c:pt>
                <c:pt idx="2666">
                  <c:v>-3.3260436174108905E-2</c:v>
                </c:pt>
                <c:pt idx="2667">
                  <c:v>-3.2874078241738304E-2</c:v>
                </c:pt>
                <c:pt idx="2668">
                  <c:v>-3.2487188142388747E-2</c:v>
                </c:pt>
                <c:pt idx="2669">
                  <c:v>-3.2099772057787496E-2</c:v>
                </c:pt>
                <c:pt idx="2670">
                  <c:v>-3.171183617817596E-2</c:v>
                </c:pt>
                <c:pt idx="2671">
                  <c:v>-3.1323386702211506E-2</c:v>
                </c:pt>
                <c:pt idx="2672">
                  <c:v>-3.0934429836868029E-2</c:v>
                </c:pt>
                <c:pt idx="2673">
                  <c:v>-3.0544971797337488E-2</c:v>
                </c:pt>
                <c:pt idx="2674">
                  <c:v>-3.0155018806929557E-2</c:v>
                </c:pt>
                <c:pt idx="2675">
                  <c:v>-2.9764577096972871E-2</c:v>
                </c:pt>
                <c:pt idx="2676">
                  <c:v>-2.9373652906715099E-2</c:v>
                </c:pt>
                <c:pt idx="2677">
                  <c:v>-2.8982252483223944E-2</c:v>
                </c:pt>
                <c:pt idx="2678">
                  <c:v>-2.8590382081286288E-2</c:v>
                </c:pt>
                <c:pt idx="2679">
                  <c:v>-2.8198047963308905E-2</c:v>
                </c:pt>
                <c:pt idx="2680">
                  <c:v>-2.7805256399218038E-2</c:v>
                </c:pt>
                <c:pt idx="2681">
                  <c:v>-2.7412013666359935E-2</c:v>
                </c:pt>
                <c:pt idx="2682">
                  <c:v>-2.7018326049399445E-2</c:v>
                </c:pt>
                <c:pt idx="2683">
                  <c:v>-2.6624199840220124E-2</c:v>
                </c:pt>
                <c:pt idx="2684">
                  <c:v>-2.622964133782418E-2</c:v>
                </c:pt>
                <c:pt idx="2685">
                  <c:v>-2.5834656848230615E-2</c:v>
                </c:pt>
                <c:pt idx="2686">
                  <c:v>-2.5439252684375829E-2</c:v>
                </c:pt>
                <c:pt idx="2687">
                  <c:v>-2.5043435166011461E-2</c:v>
                </c:pt>
                <c:pt idx="2688">
                  <c:v>-2.4647210619604155E-2</c:v>
                </c:pt>
                <c:pt idx="2689">
                  <c:v>-2.4250585378234008E-2</c:v>
                </c:pt>
                <c:pt idx="2690">
                  <c:v>-2.385356578149413E-2</c:v>
                </c:pt>
                <c:pt idx="2691">
                  <c:v>-2.3456158175388198E-2</c:v>
                </c:pt>
                <c:pt idx="2692">
                  <c:v>-2.305836891222976E-2</c:v>
                </c:pt>
                <c:pt idx="2693">
                  <c:v>-2.2660204350540347E-2</c:v>
                </c:pt>
                <c:pt idx="2694">
                  <c:v>-2.2261670854948505E-2</c:v>
                </c:pt>
                <c:pt idx="2695">
                  <c:v>-2.1862774796087055E-2</c:v>
                </c:pt>
                <c:pt idx="2696">
                  <c:v>-2.1463522550491932E-2</c:v>
                </c:pt>
                <c:pt idx="2697">
                  <c:v>-2.1063920500499895E-2</c:v>
                </c:pt>
                <c:pt idx="2698">
                  <c:v>-2.0663975034147217E-2</c:v>
                </c:pt>
                <c:pt idx="2699">
                  <c:v>-2.0263692545066544E-2</c:v>
                </c:pt>
                <c:pt idx="2700">
                  <c:v>-1.9863079432385317E-2</c:v>
                </c:pt>
                <c:pt idx="2701">
                  <c:v>-1.9462142100623189E-2</c:v>
                </c:pt>
                <c:pt idx="2702">
                  <c:v>-1.9060886959590153E-2</c:v>
                </c:pt>
                <c:pt idx="2703">
                  <c:v>-1.8659320424283855E-2</c:v>
                </c:pt>
                <c:pt idx="2704">
                  <c:v>-1.825744891478585E-2</c:v>
                </c:pt>
                <c:pt idx="2705">
                  <c:v>-1.7855278856161234E-2</c:v>
                </c:pt>
                <c:pt idx="2706">
                  <c:v>-1.7452816678353807E-2</c:v>
                </c:pt>
                <c:pt idx="2707">
                  <c:v>-1.7050068816085031E-2</c:v>
                </c:pt>
                <c:pt idx="2708">
                  <c:v>-1.664704170874905E-2</c:v>
                </c:pt>
                <c:pt idx="2709">
                  <c:v>-1.6243741800312187E-2</c:v>
                </c:pt>
                <c:pt idx="2710">
                  <c:v>-1.5840175539207808E-2</c:v>
                </c:pt>
                <c:pt idx="2711">
                  <c:v>-1.5436349378234984E-2</c:v>
                </c:pt>
                <c:pt idx="2712">
                  <c:v>-1.5032269774453166E-2</c:v>
                </c:pt>
                <c:pt idx="2713">
                  <c:v>-1.4627943189081482E-2</c:v>
                </c:pt>
                <c:pt idx="2714">
                  <c:v>-1.4223376087393229E-2</c:v>
                </c:pt>
                <c:pt idx="2715">
                  <c:v>-1.3818574938614308E-2</c:v>
                </c:pt>
                <c:pt idx="2716">
                  <c:v>-1.3413546215817626E-2</c:v>
                </c:pt>
                <c:pt idx="2717">
                  <c:v>-1.300829639582211E-2</c:v>
                </c:pt>
                <c:pt idx="2718">
                  <c:v>-1.2602831959086958E-2</c:v>
                </c:pt>
                <c:pt idx="2719">
                  <c:v>-1.2197159389609476E-2</c:v>
                </c:pt>
                <c:pt idx="2720">
                  <c:v>-1.1791285174821009E-2</c:v>
                </c:pt>
                <c:pt idx="2721">
                  <c:v>-1.1385215805481942E-2</c:v>
                </c:pt>
                <c:pt idx="2722">
                  <c:v>-1.0978957775580264E-2</c:v>
                </c:pt>
                <c:pt idx="2723">
                  <c:v>-1.0572517582225516E-2</c:v>
                </c:pt>
                <c:pt idx="2724">
                  <c:v>-1.016590172554672E-2</c:v>
                </c:pt>
                <c:pt idx="2725">
                  <c:v>-9.7591167085862469E-3</c:v>
                </c:pt>
                <c:pt idx="2726">
                  <c:v>-9.3521690371983456E-3</c:v>
                </c:pt>
                <c:pt idx="2727">
                  <c:v>-8.945065219942927E-3</c:v>
                </c:pt>
                <c:pt idx="2728">
                  <c:v>-8.5378117679832735E-3</c:v>
                </c:pt>
                <c:pt idx="2729">
                  <c:v>-8.1304151949797409E-3</c:v>
                </c:pt>
                <c:pt idx="2730">
                  <c:v>-7.7228820169881014E-3</c:v>
                </c:pt>
                <c:pt idx="2731">
                  <c:v>-7.3152187523531607E-3</c:v>
                </c:pt>
                <c:pt idx="2732">
                  <c:v>-6.9074319216063098E-3</c:v>
                </c:pt>
                <c:pt idx="2733">
                  <c:v>-6.4995280473590586E-3</c:v>
                </c:pt>
                <c:pt idx="2734">
                  <c:v>-6.091513654201245E-3</c:v>
                </c:pt>
                <c:pt idx="2735">
                  <c:v>-5.6833952685944921E-3</c:v>
                </c:pt>
                <c:pt idx="2736">
                  <c:v>-5.2751794187696332E-3</c:v>
                </c:pt>
                <c:pt idx="2737">
                  <c:v>-4.8668726346201129E-3</c:v>
                </c:pt>
                <c:pt idx="2738">
                  <c:v>-4.4584814475998949E-3</c:v>
                </c:pt>
                <c:pt idx="2739">
                  <c:v>-4.0500123906177035E-3</c:v>
                </c:pt>
                <c:pt idx="2740">
                  <c:v>-3.6414719979323499E-3</c:v>
                </c:pt>
                <c:pt idx="2741">
                  <c:v>-3.2328668050487482E-3</c:v>
                </c:pt>
                <c:pt idx="2742">
                  <c:v>-2.8242033486129965E-3</c:v>
                </c:pt>
                <c:pt idx="2743">
                  <c:v>-2.4154881663085454E-3</c:v>
                </c:pt>
                <c:pt idx="2744">
                  <c:v>-2.0067277967505174E-3</c:v>
                </c:pt>
                <c:pt idx="2745">
                  <c:v>-1.5979287793818279E-3</c:v>
                </c:pt>
                <c:pt idx="2746">
                  <c:v>-1.189097654368209E-3</c:v>
                </c:pt>
                <c:pt idx="2747">
                  <c:v>-7.8024096249430157E-4</c:v>
                </c:pt>
                <c:pt idx="2748">
                  <c:v>-3.7136524505792417E-4</c:v>
                </c:pt>
                <c:pt idx="2749">
                  <c:v>3.752295623385305E-5</c:v>
                </c:pt>
                <c:pt idx="2750">
                  <c:v>4.4641709936973277E-4</c:v>
                </c:pt>
                <c:pt idx="2751">
                  <c:v>8.5531064213813126E-4</c:v>
                </c:pt>
                <c:pt idx="2752">
                  <c:v>1.2641970422331216E-3</c:v>
                </c:pt>
                <c:pt idx="2753">
                  <c:v>1.6730697573574744E-3</c:v>
                </c:pt>
                <c:pt idx="2754">
                  <c:v>2.0819222453295149E-3</c:v>
                </c:pt>
                <c:pt idx="2755">
                  <c:v>2.4907479641852557E-3</c:v>
                </c:pt>
                <c:pt idx="2756">
                  <c:v>2.8995403722852529E-3</c:v>
                </c:pt>
                <c:pt idx="2757">
                  <c:v>3.3082929284176418E-3</c:v>
                </c:pt>
                <c:pt idx="2758">
                  <c:v>3.7169990919040737E-3</c:v>
                </c:pt>
                <c:pt idx="2759">
                  <c:v>4.1256523227038329E-3</c:v>
                </c:pt>
                <c:pt idx="2760">
                  <c:v>4.5342460815179396E-3</c:v>
                </c:pt>
                <c:pt idx="2761">
                  <c:v>4.9427738298948838E-3</c:v>
                </c:pt>
                <c:pt idx="2762">
                  <c:v>5.3512290303345238E-3</c:v>
                </c:pt>
                <c:pt idx="2763">
                  <c:v>5.7596051463930679E-3</c:v>
                </c:pt>
                <c:pt idx="2764">
                  <c:v>6.1678956427869431E-3</c:v>
                </c:pt>
                <c:pt idx="2765">
                  <c:v>6.5760939854984761E-3</c:v>
                </c:pt>
                <c:pt idx="2766">
                  <c:v>6.9841936418797252E-3</c:v>
                </c:pt>
                <c:pt idx="2767">
                  <c:v>7.3921880807573887E-3</c:v>
                </c:pt>
                <c:pt idx="2768">
                  <c:v>7.800070772536599E-3</c:v>
                </c:pt>
                <c:pt idx="2769">
                  <c:v>8.2078351893065202E-3</c:v>
                </c:pt>
                <c:pt idx="2770">
                  <c:v>8.6154748049440798E-3</c:v>
                </c:pt>
                <c:pt idx="2771">
                  <c:v>9.0229830952187895E-3</c:v>
                </c:pt>
                <c:pt idx="2772">
                  <c:v>9.4303535378964399E-3</c:v>
                </c:pt>
                <c:pt idx="2773">
                  <c:v>9.8375796128445676E-3</c:v>
                </c:pt>
                <c:pt idx="2774">
                  <c:v>1.0244654802136091E-2</c:v>
                </c:pt>
                <c:pt idx="2775">
                  <c:v>1.0651572590153986E-2</c:v>
                </c:pt>
                <c:pt idx="2776">
                  <c:v>1.1058326463695048E-2</c:v>
                </c:pt>
                <c:pt idx="2777">
                  <c:v>1.1464909912074307E-2</c:v>
                </c:pt>
                <c:pt idx="2778">
                  <c:v>1.1871316427230506E-2</c:v>
                </c:pt>
                <c:pt idx="2779">
                  <c:v>1.2277539503827935E-2</c:v>
                </c:pt>
                <c:pt idx="2780">
                  <c:v>1.2683572639362707E-2</c:v>
                </c:pt>
                <c:pt idx="2781">
                  <c:v>1.3089409334265055E-2</c:v>
                </c:pt>
                <c:pt idx="2782">
                  <c:v>1.3495043092005535E-2</c:v>
                </c:pt>
                <c:pt idx="2783">
                  <c:v>1.390046741919649E-2</c:v>
                </c:pt>
                <c:pt idx="2784">
                  <c:v>1.4305675825698151E-2</c:v>
                </c:pt>
                <c:pt idx="2785">
                  <c:v>1.4710661824720925E-2</c:v>
                </c:pt>
                <c:pt idx="2786">
                  <c:v>1.5115418932930485E-2</c:v>
                </c:pt>
                <c:pt idx="2787">
                  <c:v>1.5519940670550852E-2</c:v>
                </c:pt>
                <c:pt idx="2788">
                  <c:v>1.5924220561468472E-2</c:v>
                </c:pt>
                <c:pt idx="2789">
                  <c:v>1.6328252133335181E-2</c:v>
                </c:pt>
                <c:pt idx="2790">
                  <c:v>1.6732028917672913E-2</c:v>
                </c:pt>
                <c:pt idx="2791">
                  <c:v>1.7135544449976503E-2</c:v>
                </c:pt>
                <c:pt idx="2792">
                  <c:v>1.7538792269817596E-2</c:v>
                </c:pt>
                <c:pt idx="2793">
                  <c:v>1.7941765920947487E-2</c:v>
                </c:pt>
                <c:pt idx="2794">
                  <c:v>1.8344458951400706E-2</c:v>
                </c:pt>
                <c:pt idx="2795">
                  <c:v>1.8746864913599545E-2</c:v>
                </c:pt>
                <c:pt idx="2796">
                  <c:v>1.9148977364454978E-2</c:v>
                </c:pt>
                <c:pt idx="2797">
                  <c:v>1.9550789865471981E-2</c:v>
                </c:pt>
                <c:pt idx="2798">
                  <c:v>1.9952295982850796E-2</c:v>
                </c:pt>
                <c:pt idx="2799">
                  <c:v>2.0353489287592116E-2</c:v>
                </c:pt>
                <c:pt idx="2800">
                  <c:v>2.0754363355597528E-2</c:v>
                </c:pt>
                <c:pt idx="2801">
                  <c:v>2.1154911767774523E-2</c:v>
                </c:pt>
                <c:pt idx="2802">
                  <c:v>2.1555128110137472E-2</c:v>
                </c:pt>
                <c:pt idx="2803">
                  <c:v>2.1955005973912492E-2</c:v>
                </c:pt>
                <c:pt idx="2804">
                  <c:v>2.2354538955637569E-2</c:v>
                </c:pt>
                <c:pt idx="2805">
                  <c:v>2.2753720657267249E-2</c:v>
                </c:pt>
                <c:pt idx="2806">
                  <c:v>2.3152544686273275E-2</c:v>
                </c:pt>
                <c:pt idx="2807">
                  <c:v>2.3551004655749139E-2</c:v>
                </c:pt>
                <c:pt idx="2808">
                  <c:v>2.3949094184509852E-2</c:v>
                </c:pt>
                <c:pt idx="2809">
                  <c:v>2.4346806897196246E-2</c:v>
                </c:pt>
                <c:pt idx="2810">
                  <c:v>2.474413642437534E-2</c:v>
                </c:pt>
                <c:pt idx="2811">
                  <c:v>2.514107640264443E-2</c:v>
                </c:pt>
                <c:pt idx="2812">
                  <c:v>2.5537620474730724E-2</c:v>
                </c:pt>
                <c:pt idx="2813">
                  <c:v>2.593376228959441E-2</c:v>
                </c:pt>
                <c:pt idx="2814">
                  <c:v>2.6329495502530487E-2</c:v>
                </c:pt>
                <c:pt idx="2815">
                  <c:v>2.6724813775269946E-2</c:v>
                </c:pt>
                <c:pt idx="2816">
                  <c:v>2.7119710776081531E-2</c:v>
                </c:pt>
                <c:pt idx="2817">
                  <c:v>2.7514180179872536E-2</c:v>
                </c:pt>
                <c:pt idx="2818">
                  <c:v>2.7908215668291294E-2</c:v>
                </c:pt>
                <c:pt idx="2819">
                  <c:v>2.8301810929826834E-2</c:v>
                </c:pt>
                <c:pt idx="2820">
                  <c:v>2.869495965991203E-2</c:v>
                </c:pt>
                <c:pt idx="2821">
                  <c:v>2.908765556102217E-2</c:v>
                </c:pt>
                <c:pt idx="2822">
                  <c:v>2.9479892342777928E-2</c:v>
                </c:pt>
                <c:pt idx="2823">
                  <c:v>2.9871663722044365E-2</c:v>
                </c:pt>
                <c:pt idx="2824">
                  <c:v>3.0262963423033654E-2</c:v>
                </c:pt>
                <c:pt idx="2825">
                  <c:v>3.0653785177403227E-2</c:v>
                </c:pt>
                <c:pt idx="2826">
                  <c:v>3.1044122724358206E-2</c:v>
                </c:pt>
                <c:pt idx="2827">
                  <c:v>3.1433969810749994E-2</c:v>
                </c:pt>
                <c:pt idx="2828">
                  <c:v>3.182332019117854E-2</c:v>
                </c:pt>
                <c:pt idx="2829">
                  <c:v>3.2212167628089941E-2</c:v>
                </c:pt>
                <c:pt idx="2830">
                  <c:v>3.2600505891878455E-2</c:v>
                </c:pt>
                <c:pt idx="2831">
                  <c:v>3.2988328760984752E-2</c:v>
                </c:pt>
                <c:pt idx="2832">
                  <c:v>3.3375630021996776E-2</c:v>
                </c:pt>
                <c:pt idx="2833">
                  <c:v>3.3762403469748806E-2</c:v>
                </c:pt>
                <c:pt idx="2834">
                  <c:v>3.4148642907420299E-2</c:v>
                </c:pt>
                <c:pt idx="2835">
                  <c:v>3.4534342146636282E-2</c:v>
                </c:pt>
                <c:pt idx="2836">
                  <c:v>3.4919495007565741E-2</c:v>
                </c:pt>
                <c:pt idx="2837">
                  <c:v>3.5304095319021025E-2</c:v>
                </c:pt>
                <c:pt idx="2838">
                  <c:v>3.5688136918556025E-2</c:v>
                </c:pt>
                <c:pt idx="2839">
                  <c:v>3.607161365256592E-2</c:v>
                </c:pt>
                <c:pt idx="2840">
                  <c:v>3.6454519376385115E-2</c:v>
                </c:pt>
                <c:pt idx="2841">
                  <c:v>3.6836847954386034E-2</c:v>
                </c:pt>
                <c:pt idx="2842">
                  <c:v>3.7218593260076774E-2</c:v>
                </c:pt>
                <c:pt idx="2843">
                  <c:v>3.759974917620023E-2</c:v>
                </c:pt>
                <c:pt idx="2844">
                  <c:v>3.7980309594831535E-2</c:v>
                </c:pt>
                <c:pt idx="2845">
                  <c:v>3.8360268417476182E-2</c:v>
                </c:pt>
                <c:pt idx="2846">
                  <c:v>3.8739619555167151E-2</c:v>
                </c:pt>
                <c:pt idx="2847">
                  <c:v>3.9118356928563608E-2</c:v>
                </c:pt>
                <c:pt idx="2848">
                  <c:v>3.9496474468046848E-2</c:v>
                </c:pt>
                <c:pt idx="2849">
                  <c:v>3.9873966113819555E-2</c:v>
                </c:pt>
                <c:pt idx="2850">
                  <c:v>4.0250825816000785E-2</c:v>
                </c:pt>
                <c:pt idx="2851">
                  <c:v>4.0627047534724021E-2</c:v>
                </c:pt>
                <c:pt idx="2852">
                  <c:v>4.1002625240234201E-2</c:v>
                </c:pt>
                <c:pt idx="2853">
                  <c:v>4.1377552912983832E-2</c:v>
                </c:pt>
                <c:pt idx="2854">
                  <c:v>4.1751824543729783E-2</c:v>
                </c:pt>
                <c:pt idx="2855">
                  <c:v>4.2125434133628951E-2</c:v>
                </c:pt>
                <c:pt idx="2856">
                  <c:v>4.2498375694335427E-2</c:v>
                </c:pt>
                <c:pt idx="2857">
                  <c:v>4.2870643248095766E-2</c:v>
                </c:pt>
                <c:pt idx="2858">
                  <c:v>4.324223082784516E-2</c:v>
                </c:pt>
                <c:pt idx="2859">
                  <c:v>4.3613132477302426E-2</c:v>
                </c:pt>
                <c:pt idx="2860">
                  <c:v>4.398334225106644E-2</c:v>
                </c:pt>
                <c:pt idx="2861">
                  <c:v>4.4352854214710823E-2</c:v>
                </c:pt>
                <c:pt idx="2862">
                  <c:v>4.4721662444879344E-2</c:v>
                </c:pt>
                <c:pt idx="2863">
                  <c:v>4.5089761029380268E-2</c:v>
                </c:pt>
                <c:pt idx="2864">
                  <c:v>4.5457144067282074E-2</c:v>
                </c:pt>
                <c:pt idx="2865">
                  <c:v>4.5823805669007414E-2</c:v>
                </c:pt>
                <c:pt idx="2866">
                  <c:v>4.618973995642784E-2</c:v>
                </c:pt>
                <c:pt idx="2867">
                  <c:v>4.6554941062957399E-2</c:v>
                </c:pt>
                <c:pt idx="2868">
                  <c:v>4.6919403133647647E-2</c:v>
                </c:pt>
                <c:pt idx="2869">
                  <c:v>4.7283120325281064E-2</c:v>
                </c:pt>
                <c:pt idx="2870">
                  <c:v>4.764608680646417E-2</c:v>
                </c:pt>
                <c:pt idx="2871">
                  <c:v>4.8008296757722245E-2</c:v>
                </c:pt>
                <c:pt idx="2872">
                  <c:v>4.8369744371591084E-2</c:v>
                </c:pt>
                <c:pt idx="2873">
                  <c:v>4.8730423852712125E-2</c:v>
                </c:pt>
                <c:pt idx="2874">
                  <c:v>4.9090329417923059E-2</c:v>
                </c:pt>
                <c:pt idx="2875">
                  <c:v>4.9449455296352515E-2</c:v>
                </c:pt>
                <c:pt idx="2876">
                  <c:v>4.9807795729510961E-2</c:v>
                </c:pt>
                <c:pt idx="2877">
                  <c:v>5.016534497138498E-2</c:v>
                </c:pt>
                <c:pt idx="2878">
                  <c:v>5.0522097288527169E-2</c:v>
                </c:pt>
                <c:pt idx="2879">
                  <c:v>5.0878046960149977E-2</c:v>
                </c:pt>
                <c:pt idx="2880">
                  <c:v>5.1233188278216012E-2</c:v>
                </c:pt>
                <c:pt idx="2881">
                  <c:v>5.1587515547530688E-2</c:v>
                </c:pt>
                <c:pt idx="2882">
                  <c:v>5.1941023085832913E-2</c:v>
                </c:pt>
                <c:pt idx="2883">
                  <c:v>5.2293705223886523E-2</c:v>
                </c:pt>
                <c:pt idx="2884">
                  <c:v>5.2645556305570614E-2</c:v>
                </c:pt>
                <c:pt idx="2885">
                  <c:v>5.299657068797111E-2</c:v>
                </c:pt>
                <c:pt idx="2886">
                  <c:v>5.3346742741470728E-2</c:v>
                </c:pt>
                <c:pt idx="2887">
                  <c:v>5.3696066849839498E-2</c:v>
                </c:pt>
                <c:pt idx="2888">
                  <c:v>5.4044537410324403E-2</c:v>
                </c:pt>
                <c:pt idx="2889">
                  <c:v>5.4392148833739391E-2</c:v>
                </c:pt>
                <c:pt idx="2890">
                  <c:v>5.4738895544556125E-2</c:v>
                </c:pt>
                <c:pt idx="2891">
                  <c:v>5.508477198099139E-2</c:v>
                </c:pt>
                <c:pt idx="2892">
                  <c:v>5.5429772595098056E-2</c:v>
                </c:pt>
                <c:pt idx="2893">
                  <c:v>5.5773891852852753E-2</c:v>
                </c:pt>
                <c:pt idx="2894">
                  <c:v>5.6117124234246217E-2</c:v>
                </c:pt>
                <c:pt idx="2895">
                  <c:v>5.6459464233369894E-2</c:v>
                </c:pt>
                <c:pt idx="2896">
                  <c:v>5.6800906358505959E-2</c:v>
                </c:pt>
                <c:pt idx="2897">
                  <c:v>5.7141445132213996E-2</c:v>
                </c:pt>
                <c:pt idx="2898">
                  <c:v>5.7481075091420607E-2</c:v>
                </c:pt>
                <c:pt idx="2899">
                  <c:v>5.7819790787504939E-2</c:v>
                </c:pt>
                <c:pt idx="2900">
                  <c:v>5.8157586786387973E-2</c:v>
                </c:pt>
                <c:pt idx="2901">
                  <c:v>5.8494457668618091E-2</c:v>
                </c:pt>
                <c:pt idx="2902">
                  <c:v>5.8830398029459934E-2</c:v>
                </c:pt>
                <c:pt idx="2903">
                  <c:v>5.9165402478978939E-2</c:v>
                </c:pt>
                <c:pt idx="2904">
                  <c:v>5.9499465642129601E-2</c:v>
                </c:pt>
                <c:pt idx="2905">
                  <c:v>5.9832582158840325E-2</c:v>
                </c:pt>
                <c:pt idx="2906">
                  <c:v>6.0164746684101052E-2</c:v>
                </c:pt>
                <c:pt idx="2907">
                  <c:v>6.0495953888047245E-2</c:v>
                </c:pt>
                <c:pt idx="2908">
                  <c:v>6.0826198456046351E-2</c:v>
                </c:pt>
                <c:pt idx="2909">
                  <c:v>6.1155475088783252E-2</c:v>
                </c:pt>
                <c:pt idx="2910">
                  <c:v>6.1483778502344842E-2</c:v>
                </c:pt>
                <c:pt idx="2911">
                  <c:v>6.1811103428305161E-2</c:v>
                </c:pt>
                <c:pt idx="2912">
                  <c:v>6.2137444613809309E-2</c:v>
                </c:pt>
                <c:pt idx="2913">
                  <c:v>6.2462796821658742E-2</c:v>
                </c:pt>
                <c:pt idx="2914">
                  <c:v>6.2787154830394057E-2</c:v>
                </c:pt>
                <c:pt idx="2915">
                  <c:v>6.3110513434380525E-2</c:v>
                </c:pt>
                <c:pt idx="2916">
                  <c:v>6.3432867443889554E-2</c:v>
                </c:pt>
                <c:pt idx="2917">
                  <c:v>6.375421168518379E-2</c:v>
                </c:pt>
                <c:pt idx="2918">
                  <c:v>6.4074541000598631E-2</c:v>
                </c:pt>
                <c:pt idx="2919">
                  <c:v>6.4393850248626774E-2</c:v>
                </c:pt>
                <c:pt idx="2920">
                  <c:v>6.4712134303998803E-2</c:v>
                </c:pt>
                <c:pt idx="2921">
                  <c:v>6.5029388057766979E-2</c:v>
                </c:pt>
                <c:pt idx="2922">
                  <c:v>6.5345606417386001E-2</c:v>
                </c:pt>
                <c:pt idx="2923">
                  <c:v>6.566078430679638E-2</c:v>
                </c:pt>
                <c:pt idx="2924">
                  <c:v>6.5974916666504096E-2</c:v>
                </c:pt>
                <c:pt idx="2925">
                  <c:v>6.6287998453662761E-2</c:v>
                </c:pt>
                <c:pt idx="2926">
                  <c:v>6.6600024642154754E-2</c:v>
                </c:pt>
                <c:pt idx="2927">
                  <c:v>6.6910990222671482E-2</c:v>
                </c:pt>
                <c:pt idx="2928">
                  <c:v>6.7220890202794106E-2</c:v>
                </c:pt>
                <c:pt idx="2929">
                  <c:v>6.7529719607073005E-2</c:v>
                </c:pt>
                <c:pt idx="2930">
                  <c:v>6.7837473477108653E-2</c:v>
                </c:pt>
                <c:pt idx="2931">
                  <c:v>6.8144146871630604E-2</c:v>
                </c:pt>
                <c:pt idx="2932">
                  <c:v>6.8449734866577044E-2</c:v>
                </c:pt>
                <c:pt idx="2933">
                  <c:v>6.8754232555173406E-2</c:v>
                </c:pt>
                <c:pt idx="2934">
                  <c:v>6.905763504801192E-2</c:v>
                </c:pt>
                <c:pt idx="2935">
                  <c:v>6.9359937473129532E-2</c:v>
                </c:pt>
                <c:pt idx="2936">
                  <c:v>6.9661134976086503E-2</c:v>
                </c:pt>
                <c:pt idx="2937">
                  <c:v>6.9961222720043778E-2</c:v>
                </c:pt>
                <c:pt idx="2938">
                  <c:v>7.0260195885841453E-2</c:v>
                </c:pt>
                <c:pt idx="2939">
                  <c:v>7.0558049672075601E-2</c:v>
                </c:pt>
                <c:pt idx="2940">
                  <c:v>7.085477929517571E-2</c:v>
                </c:pt>
                <c:pt idx="2941">
                  <c:v>7.1150379989480927E-2</c:v>
                </c:pt>
                <c:pt idx="2942">
                  <c:v>7.1444847007317416E-2</c:v>
                </c:pt>
                <c:pt idx="2943">
                  <c:v>7.1738175619074196E-2</c:v>
                </c:pt>
                <c:pt idx="2944">
                  <c:v>7.2030361113278749E-2</c:v>
                </c:pt>
                <c:pt idx="2945">
                  <c:v>7.2321398796673528E-2</c:v>
                </c:pt>
                <c:pt idx="2946">
                  <c:v>7.2611283994290357E-2</c:v>
                </c:pt>
                <c:pt idx="2947">
                  <c:v>7.2900012049526453E-2</c:v>
                </c:pt>
                <c:pt idx="2948">
                  <c:v>7.3187578324218613E-2</c:v>
                </c:pt>
                <c:pt idx="2949">
                  <c:v>7.3473978198718121E-2</c:v>
                </c:pt>
                <c:pt idx="2950">
                  <c:v>7.3759207071964331E-2</c:v>
                </c:pt>
                <c:pt idx="2951">
                  <c:v>7.4043260361559338E-2</c:v>
                </c:pt>
                <c:pt idx="2952">
                  <c:v>7.4326133503841207E-2</c:v>
                </c:pt>
                <c:pt idx="2953">
                  <c:v>7.4607821953957418E-2</c:v>
                </c:pt>
                <c:pt idx="2954">
                  <c:v>7.488832118593744E-2</c:v>
                </c:pt>
                <c:pt idx="2955">
                  <c:v>7.5167626692766207E-2</c:v>
                </c:pt>
                <c:pt idx="2956">
                  <c:v>7.5445733986455973E-2</c:v>
                </c:pt>
                <c:pt idx="2957">
                  <c:v>7.5722638598118799E-2</c:v>
                </c:pt>
                <c:pt idx="2958">
                  <c:v>7.5998336078037701E-2</c:v>
                </c:pt>
                <c:pt idx="2959">
                  <c:v>7.6272821995739079E-2</c:v>
                </c:pt>
                <c:pt idx="2960">
                  <c:v>7.6546091940063163E-2</c:v>
                </c:pt>
                <c:pt idx="2961">
                  <c:v>7.6818141519235467E-2</c:v>
                </c:pt>
                <c:pt idx="2962">
                  <c:v>7.7088966360936706E-2</c:v>
                </c:pt>
                <c:pt idx="2963">
                  <c:v>7.7358562112373408E-2</c:v>
                </c:pt>
                <c:pt idx="2964">
                  <c:v>7.7626924440348563E-2</c:v>
                </c:pt>
                <c:pt idx="2965">
                  <c:v>7.7894049031329821E-2</c:v>
                </c:pt>
                <c:pt idx="2966">
                  <c:v>7.815993159152014E-2</c:v>
                </c:pt>
                <c:pt idx="2967">
                  <c:v>7.8424567846925711E-2</c:v>
                </c:pt>
                <c:pt idx="2968">
                  <c:v>7.8687953543426073E-2</c:v>
                </c:pt>
                <c:pt idx="2969">
                  <c:v>7.8950084446840763E-2</c:v>
                </c:pt>
                <c:pt idx="2970">
                  <c:v>7.9210956342998878E-2</c:v>
                </c:pt>
                <c:pt idx="2971">
                  <c:v>7.9470565037805599E-2</c:v>
                </c:pt>
                <c:pt idx="2972">
                  <c:v>7.9728906357311072E-2</c:v>
                </c:pt>
                <c:pt idx="2973">
                  <c:v>7.9985976147775834E-2</c:v>
                </c:pt>
                <c:pt idx="2974">
                  <c:v>8.0241770275738977E-2</c:v>
                </c:pt>
                <c:pt idx="2975">
                  <c:v>8.0496284628083517E-2</c:v>
                </c:pt>
                <c:pt idx="2976">
                  <c:v>8.0749515112103917E-2</c:v>
                </c:pt>
                <c:pt idx="2977">
                  <c:v>8.1001457655570125E-2</c:v>
                </c:pt>
                <c:pt idx="2978">
                  <c:v>8.1252108206794654E-2</c:v>
                </c:pt>
                <c:pt idx="2979">
                  <c:v>8.1501462734696675E-2</c:v>
                </c:pt>
                <c:pt idx="2980">
                  <c:v>8.1749517228867197E-2</c:v>
                </c:pt>
                <c:pt idx="2981">
                  <c:v>8.1996267699634182E-2</c:v>
                </c:pt>
                <c:pt idx="2982">
                  <c:v>8.2241710178125371E-2</c:v>
                </c:pt>
                <c:pt idx="2983">
                  <c:v>8.2485840716333497E-2</c:v>
                </c:pt>
                <c:pt idx="2984">
                  <c:v>8.2728655387178551E-2</c:v>
                </c:pt>
                <c:pt idx="2985">
                  <c:v>8.2970150284572344E-2</c:v>
                </c:pt>
                <c:pt idx="2986">
                  <c:v>8.321032152347986E-2</c:v>
                </c:pt>
                <c:pt idx="2987">
                  <c:v>8.3449165239982928E-2</c:v>
                </c:pt>
                <c:pt idx="2988">
                  <c:v>8.3686677591341394E-2</c:v>
                </c:pt>
                <c:pt idx="2989">
                  <c:v>8.3922854756056237E-2</c:v>
                </c:pt>
                <c:pt idx="2990">
                  <c:v>8.4157692933929523E-2</c:v>
                </c:pt>
                <c:pt idx="2991">
                  <c:v>8.4391188346126814E-2</c:v>
                </c:pt>
                <c:pt idx="2992">
                  <c:v>8.4623337235236948E-2</c:v>
                </c:pt>
                <c:pt idx="2993">
                  <c:v>8.4854135865333746E-2</c:v>
                </c:pt>
                <c:pt idx="2994">
                  <c:v>8.5083580522034699E-2</c:v>
                </c:pt>
                <c:pt idx="2995">
                  <c:v>8.5311667512561876E-2</c:v>
                </c:pt>
                <c:pt idx="2996">
                  <c:v>8.553839316580053E-2</c:v>
                </c:pt>
                <c:pt idx="2997">
                  <c:v>8.5763753832359166E-2</c:v>
                </c:pt>
                <c:pt idx="2998">
                  <c:v>8.5987745884627168E-2</c:v>
                </c:pt>
                <c:pt idx="2999">
                  <c:v>8.6210365716833715E-2</c:v>
                </c:pt>
                <c:pt idx="3000">
                  <c:v>8.6431609745106136E-2</c:v>
                </c:pt>
                <c:pt idx="3001">
                  <c:v>8.6651474407527088E-2</c:v>
                </c:pt>
                <c:pt idx="3002">
                  <c:v>8.6869956164192227E-2</c:v>
                </c:pt>
                <c:pt idx="3003">
                  <c:v>8.7087051497266726E-2</c:v>
                </c:pt>
                <c:pt idx="3004">
                  <c:v>8.7302756911042612E-2</c:v>
                </c:pt>
                <c:pt idx="3005">
                  <c:v>8.7517068931994527E-2</c:v>
                </c:pt>
                <c:pt idx="3006">
                  <c:v>8.7729984108835993E-2</c:v>
                </c:pt>
                <c:pt idx="3007">
                  <c:v>8.7941499012574434E-2</c:v>
                </c:pt>
                <c:pt idx="3008">
                  <c:v>8.8151610236567202E-2</c:v>
                </c:pt>
                <c:pt idx="3009">
                  <c:v>8.8360314396575629E-2</c:v>
                </c:pt>
                <c:pt idx="3010">
                  <c:v>8.856760813082043E-2</c:v>
                </c:pt>
                <c:pt idx="3011">
                  <c:v>8.8773488100034784E-2</c:v>
                </c:pt>
                <c:pt idx="3012">
                  <c:v>8.897795098751915E-2</c:v>
                </c:pt>
                <c:pt idx="3013">
                  <c:v>8.9180993499193742E-2</c:v>
                </c:pt>
                <c:pt idx="3014">
                  <c:v>8.9382612363652691E-2</c:v>
                </c:pt>
                <c:pt idx="3015">
                  <c:v>8.958280433221559E-2</c:v>
                </c:pt>
                <c:pt idx="3016">
                  <c:v>8.9781566178980754E-2</c:v>
                </c:pt>
                <c:pt idx="3017">
                  <c:v>8.9978894700876499E-2</c:v>
                </c:pt>
                <c:pt idx="3018">
                  <c:v>9.0174786717713395E-2</c:v>
                </c:pt>
                <c:pt idx="3019">
                  <c:v>9.0369239072235166E-2</c:v>
                </c:pt>
                <c:pt idx="3020">
                  <c:v>9.0562248630169359E-2</c:v>
                </c:pt>
                <c:pt idx="3021">
                  <c:v>9.0753812280278401E-2</c:v>
                </c:pt>
                <c:pt idx="3022">
                  <c:v>9.0943926934409364E-2</c:v>
                </c:pt>
                <c:pt idx="3023">
                  <c:v>9.1132589527543911E-2</c:v>
                </c:pt>
                <c:pt idx="3024">
                  <c:v>9.1319797017847426E-2</c:v>
                </c:pt>
                <c:pt idx="3025">
                  <c:v>9.1505546386718539E-2</c:v>
                </c:pt>
                <c:pt idx="3026">
                  <c:v>9.1689834638837314E-2</c:v>
                </c:pt>
                <c:pt idx="3027">
                  <c:v>9.1872658802214013E-2</c:v>
                </c:pt>
                <c:pt idx="3028">
                  <c:v>9.2054015928236393E-2</c:v>
                </c:pt>
                <c:pt idx="3029">
                  <c:v>9.2233903091717959E-2</c:v>
                </c:pt>
                <c:pt idx="3030">
                  <c:v>9.2412317390944659E-2</c:v>
                </c:pt>
                <c:pt idx="3031">
                  <c:v>9.258925594772198E-2</c:v>
                </c:pt>
                <c:pt idx="3032">
                  <c:v>9.2764715907420955E-2</c:v>
                </c:pt>
                <c:pt idx="3033">
                  <c:v>9.2938694439024791E-2</c:v>
                </c:pt>
                <c:pt idx="3034">
                  <c:v>9.3111188735174086E-2</c:v>
                </c:pt>
                <c:pt idx="3035">
                  <c:v>9.3282196012212451E-2</c:v>
                </c:pt>
                <c:pt idx="3036">
                  <c:v>9.345171351023103E-2</c:v>
                </c:pt>
                <c:pt idx="3037">
                  <c:v>9.361973849311328E-2</c:v>
                </c:pt>
                <c:pt idx="3038">
                  <c:v>9.3786268248579524E-2</c:v>
                </c:pt>
                <c:pt idx="3039">
                  <c:v>9.3951300088229772E-2</c:v>
                </c:pt>
                <c:pt idx="3040">
                  <c:v>9.4114831347588149E-2</c:v>
                </c:pt>
                <c:pt idx="3041">
                  <c:v>9.4276859386145023E-2</c:v>
                </c:pt>
                <c:pt idx="3042">
                  <c:v>9.4437381587400351E-2</c:v>
                </c:pt>
                <c:pt idx="3043">
                  <c:v>9.4596395358905488E-2</c:v>
                </c:pt>
                <c:pt idx="3044">
                  <c:v>9.4753898132305295E-2</c:v>
                </c:pt>
                <c:pt idx="3045">
                  <c:v>9.4909887363379311E-2</c:v>
                </c:pt>
                <c:pt idx="3046">
                  <c:v>9.5064360532083184E-2</c:v>
                </c:pt>
                <c:pt idx="3047">
                  <c:v>9.5217315142589271E-2</c:v>
                </c:pt>
                <c:pt idx="3048">
                  <c:v>9.5368748723326915E-2</c:v>
                </c:pt>
                <c:pt idx="3049">
                  <c:v>9.5518658827022193E-2</c:v>
                </c:pt>
                <c:pt idx="3050">
                  <c:v>9.5667043030737878E-2</c:v>
                </c:pt>
                <c:pt idx="3051">
                  <c:v>9.5813898935912356E-2</c:v>
                </c:pt>
                <c:pt idx="3052">
                  <c:v>9.5959224168398402E-2</c:v>
                </c:pt>
                <c:pt idx="3053">
                  <c:v>9.610301637850148E-2</c:v>
                </c:pt>
                <c:pt idx="3054">
                  <c:v>9.6245273241017726E-2</c:v>
                </c:pt>
                <c:pt idx="3055">
                  <c:v>9.6385992455272046E-2</c:v>
                </c:pt>
                <c:pt idx="3056">
                  <c:v>9.6525171745154459E-2</c:v>
                </c:pt>
                <c:pt idx="3057">
                  <c:v>9.6662808859157609E-2</c:v>
                </c:pt>
                <c:pt idx="3058">
                  <c:v>9.6798901570412779E-2</c:v>
                </c:pt>
                <c:pt idx="3059">
                  <c:v>9.6933447676726292E-2</c:v>
                </c:pt>
                <c:pt idx="3060">
                  <c:v>9.7066445000614607E-2</c:v>
                </c:pt>
                <c:pt idx="3061">
                  <c:v>9.7197891389340166E-2</c:v>
                </c:pt>
                <c:pt idx="3062">
                  <c:v>9.7327784714945589E-2</c:v>
                </c:pt>
                <c:pt idx="3063">
                  <c:v>9.7456122874288911E-2</c:v>
                </c:pt>
                <c:pt idx="3064">
                  <c:v>9.7582903789076733E-2</c:v>
                </c:pt>
                <c:pt idx="3065">
                  <c:v>9.7708125405898613E-2</c:v>
                </c:pt>
                <c:pt idx="3066">
                  <c:v>9.7831785696259763E-2</c:v>
                </c:pt>
                <c:pt idx="3067">
                  <c:v>9.795388265661456E-2</c:v>
                </c:pt>
                <c:pt idx="3068">
                  <c:v>9.8074414308398125E-2</c:v>
                </c:pt>
                <c:pt idx="3069">
                  <c:v>9.8193378698059247E-2</c:v>
                </c:pt>
                <c:pt idx="3070">
                  <c:v>9.8310773897091336E-2</c:v>
                </c:pt>
                <c:pt idx="3071">
                  <c:v>9.8426598002064353E-2</c:v>
                </c:pt>
                <c:pt idx="3072">
                  <c:v>9.8540849134655023E-2</c:v>
                </c:pt>
                <c:pt idx="3073">
                  <c:v>9.8653525441677589E-2</c:v>
                </c:pt>
                <c:pt idx="3074">
                  <c:v>9.8764625095114078E-2</c:v>
                </c:pt>
                <c:pt idx="3075">
                  <c:v>9.8874146292143403E-2</c:v>
                </c:pt>
                <c:pt idx="3076">
                  <c:v>9.8982087255171269E-2</c:v>
                </c:pt>
                <c:pt idx="3077">
                  <c:v>9.908844623185846E-2</c:v>
                </c:pt>
                <c:pt idx="3078">
                  <c:v>9.9193221495149586E-2</c:v>
                </c:pt>
                <c:pt idx="3079">
                  <c:v>9.9296411343300903E-2</c:v>
                </c:pt>
                <c:pt idx="3080">
                  <c:v>9.9398014099908408E-2</c:v>
                </c:pt>
                <c:pt idx="3081">
                  <c:v>9.9498028113934364E-2</c:v>
                </c:pt>
                <c:pt idx="3082">
                  <c:v>9.9596451759734778E-2</c:v>
                </c:pt>
                <c:pt idx="3083">
                  <c:v>9.9693283437085292E-2</c:v>
                </c:pt>
                <c:pt idx="3084">
                  <c:v>9.9788521571207725E-2</c:v>
                </c:pt>
                <c:pt idx="3085">
                  <c:v>9.9882164612795102E-2</c:v>
                </c:pt>
                <c:pt idx="3086">
                  <c:v>9.9974211038037414E-2</c:v>
                </c:pt>
                <c:pt idx="3087">
                  <c:v>0.10006465934864581</c:v>
                </c:pt>
                <c:pt idx="3088">
                  <c:v>0.1001535080718777</c:v>
                </c:pt>
                <c:pt idx="3089">
                  <c:v>0.10024075576055996</c:v>
                </c:pt>
                <c:pt idx="3090">
                  <c:v>0.10032640099311313</c:v>
                </c:pt>
                <c:pt idx="3091">
                  <c:v>0.10041044237357406</c:v>
                </c:pt>
                <c:pt idx="3092">
                  <c:v>0.10049287853161912</c:v>
                </c:pt>
                <c:pt idx="3093">
                  <c:v>0.10057370812258623</c:v>
                </c:pt>
                <c:pt idx="3094">
                  <c:v>0.10065292982749682</c:v>
                </c:pt>
                <c:pt idx="3095">
                  <c:v>0.10073054235307743</c:v>
                </c:pt>
                <c:pt idx="3096">
                  <c:v>0.1008065444317808</c:v>
                </c:pt>
                <c:pt idx="3097">
                  <c:v>0.10088093482180657</c:v>
                </c:pt>
                <c:pt idx="3098">
                  <c:v>0.10095371230712138</c:v>
                </c:pt>
                <c:pt idx="3099">
                  <c:v>0.10102487569747906</c:v>
                </c:pt>
                <c:pt idx="3100">
                  <c:v>0.10109442382843981</c:v>
                </c:pt>
                <c:pt idx="3101">
                  <c:v>0.10116235556138946</c:v>
                </c:pt>
                <c:pt idx="3102">
                  <c:v>0.10122866978355778</c:v>
                </c:pt>
                <c:pt idx="3103">
                  <c:v>0.10129336540803716</c:v>
                </c:pt>
                <c:pt idx="3104">
                  <c:v>0.1013564413738</c:v>
                </c:pt>
                <c:pt idx="3105">
                  <c:v>0.10141789664571631</c:v>
                </c:pt>
                <c:pt idx="3106">
                  <c:v>0.10147773021457063</c:v>
                </c:pt>
                <c:pt idx="3107">
                  <c:v>0.10153594109707864</c:v>
                </c:pt>
                <c:pt idx="3108">
                  <c:v>0.10159252833590317</c:v>
                </c:pt>
                <c:pt idx="3109">
                  <c:v>0.1016474909996702</c:v>
                </c:pt>
                <c:pt idx="3110">
                  <c:v>0.10170082818298384</c:v>
                </c:pt>
                <c:pt idx="3111">
                  <c:v>0.10175253900644149</c:v>
                </c:pt>
                <c:pt idx="3112">
                  <c:v>0.10180262261664819</c:v>
                </c:pt>
                <c:pt idx="3113">
                  <c:v>0.10185107818623078</c:v>
                </c:pt>
                <c:pt idx="3114">
                  <c:v>0.10189790491385155</c:v>
                </c:pt>
                <c:pt idx="3115">
                  <c:v>0.10194310202422131</c:v>
                </c:pt>
                <c:pt idx="3116">
                  <c:v>0.10198666876811244</c:v>
                </c:pt>
                <c:pt idx="3117">
                  <c:v>0.10202860442237119</c:v>
                </c:pt>
                <c:pt idx="3118">
                  <c:v>0.10206890828992965</c:v>
                </c:pt>
                <c:pt idx="3119">
                  <c:v>0.10210757969981737</c:v>
                </c:pt>
                <c:pt idx="3120">
                  <c:v>0.10214461800717244</c:v>
                </c:pt>
                <c:pt idx="3121">
                  <c:v>0.10218002259325232</c:v>
                </c:pt>
                <c:pt idx="3122">
                  <c:v>0.1022137928654441</c:v>
                </c:pt>
                <c:pt idx="3123">
                  <c:v>0.10224592825727437</c:v>
                </c:pt>
                <c:pt idx="3124">
                  <c:v>0.10227642822841877</c:v>
                </c:pt>
                <c:pt idx="3125">
                  <c:v>0.10230529226471108</c:v>
                </c:pt>
                <c:pt idx="3126">
                  <c:v>0.10233251987815173</c:v>
                </c:pt>
                <c:pt idx="3127">
                  <c:v>0.10235811060691613</c:v>
                </c:pt>
                <c:pt idx="3128">
                  <c:v>0.1023820640153625</c:v>
                </c:pt>
                <c:pt idx="3129">
                  <c:v>0.10240437969403916</c:v>
                </c:pt>
                <c:pt idx="3130">
                  <c:v>0.10242505725969155</c:v>
                </c:pt>
                <c:pt idx="3131">
                  <c:v>0.10244409635526887</c:v>
                </c:pt>
                <c:pt idx="3132">
                  <c:v>0.10246149664993003</c:v>
                </c:pt>
                <c:pt idx="3133">
                  <c:v>0.10247725783904951</c:v>
                </c:pt>
                <c:pt idx="3134">
                  <c:v>0.10249137964422257</c:v>
                </c:pt>
                <c:pt idx="3135">
                  <c:v>0.1025038618132702</c:v>
                </c:pt>
                <c:pt idx="3136">
                  <c:v>0.10251470412024356</c:v>
                </c:pt>
                <c:pt idx="3137">
                  <c:v>0.10252390636542787</c:v>
                </c:pt>
                <c:pt idx="3138">
                  <c:v>0.10253146837534627</c:v>
                </c:pt>
                <c:pt idx="3139">
                  <c:v>0.10253739000276282</c:v>
                </c:pt>
                <c:pt idx="3140">
                  <c:v>0.10254167112668539</c:v>
                </c:pt>
                <c:pt idx="3141">
                  <c:v>0.10254431165236788</c:v>
                </c:pt>
                <c:pt idx="3142">
                  <c:v>0.10254531151131237</c:v>
                </c:pt>
                <c:pt idx="3143">
                  <c:v>0.1025446706612704</c:v>
                </c:pt>
                <c:pt idx="3144">
                  <c:v>0.10254238908624425</c:v>
                </c:pt>
                <c:pt idx="3145">
                  <c:v>0.10253846679648755</c:v>
                </c:pt>
                <c:pt idx="3146">
                  <c:v>0.10253290382850545</c:v>
                </c:pt>
                <c:pt idx="3147">
                  <c:v>0.10252570024505459</c:v>
                </c:pt>
                <c:pt idx="3148">
                  <c:v>0.10251685613514251</c:v>
                </c:pt>
                <c:pt idx="3149">
                  <c:v>0.10250637161402648</c:v>
                </c:pt>
                <c:pt idx="3150">
                  <c:v>0.1024942468232123</c:v>
                </c:pt>
                <c:pt idx="3151">
                  <c:v>0.10248048193045232</c:v>
                </c:pt>
                <c:pt idx="3152">
                  <c:v>0.10246507712974312</c:v>
                </c:pt>
                <c:pt idx="3153">
                  <c:v>0.10244803264132309</c:v>
                </c:pt>
                <c:pt idx="3154">
                  <c:v>0.10242934871166894</c:v>
                </c:pt>
                <c:pt idx="3155">
                  <c:v>0.10240902561349252</c:v>
                </c:pt>
                <c:pt idx="3156">
                  <c:v>0.10238706364573673</c:v>
                </c:pt>
                <c:pt idx="3157">
                  <c:v>0.10236346313357116</c:v>
                </c:pt>
                <c:pt idx="3158">
                  <c:v>0.10233822442838722</c:v>
                </c:pt>
                <c:pt idx="3159">
                  <c:v>0.10231134790779314</c:v>
                </c:pt>
                <c:pt idx="3160">
                  <c:v>0.10228283397560822</c:v>
                </c:pt>
                <c:pt idx="3161">
                  <c:v>0.10225268306185679</c:v>
                </c:pt>
                <c:pt idx="3162">
                  <c:v>0.10222089562276174</c:v>
                </c:pt>
                <c:pt idx="3163">
                  <c:v>0.1021874721407377</c:v>
                </c:pt>
                <c:pt idx="3164">
                  <c:v>0.10215241312438367</c:v>
                </c:pt>
                <c:pt idx="3165">
                  <c:v>0.10211571910847544</c:v>
                </c:pt>
                <c:pt idx="3166">
                  <c:v>0.10207739065395717</c:v>
                </c:pt>
                <c:pt idx="3167">
                  <c:v>0.10203742834793317</c:v>
                </c:pt>
                <c:pt idx="3168">
                  <c:v>0.10199583280365875</c:v>
                </c:pt>
                <c:pt idx="3169">
                  <c:v>0.10195260466053067</c:v>
                </c:pt>
                <c:pt idx="3170">
                  <c:v>0.10190774458407784</c:v>
                </c:pt>
                <c:pt idx="3171">
                  <c:v>0.10186125326595039</c:v>
                </c:pt>
                <c:pt idx="3172">
                  <c:v>0.10181313142390962</c:v>
                </c:pt>
                <c:pt idx="3173">
                  <c:v>0.10176337980181656</c:v>
                </c:pt>
                <c:pt idx="3174">
                  <c:v>0.10171199916962076</c:v>
                </c:pt>
                <c:pt idx="3175">
                  <c:v>0.10165899032334809</c:v>
                </c:pt>
                <c:pt idx="3176">
                  <c:v>0.10160435408508874</c:v>
                </c:pt>
                <c:pt idx="3177">
                  <c:v>0.10154809130298419</c:v>
                </c:pt>
                <c:pt idx="3178">
                  <c:v>0.10149020285121432</c:v>
                </c:pt>
                <c:pt idx="3179">
                  <c:v>0.10143068962998356</c:v>
                </c:pt>
                <c:pt idx="3180">
                  <c:v>0.10136955256550717</c:v>
                </c:pt>
                <c:pt idx="3181">
                  <c:v>0.10130679260999671</c:v>
                </c:pt>
                <c:pt idx="3182">
                  <c:v>0.10124241074164526</c:v>
                </c:pt>
                <c:pt idx="3183">
                  <c:v>0.10117640796461198</c:v>
                </c:pt>
                <c:pt idx="3184">
                  <c:v>0.10110878530900685</c:v>
                </c:pt>
                <c:pt idx="3185">
                  <c:v>0.1010395438308743</c:v>
                </c:pt>
                <c:pt idx="3186">
                  <c:v>0.10096868461217681</c:v>
                </c:pt>
                <c:pt idx="3187">
                  <c:v>0.10089620876077803</c:v>
                </c:pt>
                <c:pt idx="3188">
                  <c:v>0.10082211741042543</c:v>
                </c:pt>
                <c:pt idx="3189">
                  <c:v>0.10074641172073268</c:v>
                </c:pt>
                <c:pt idx="3190">
                  <c:v>0.10066909287716139</c:v>
                </c:pt>
                <c:pt idx="3191">
                  <c:v>0.10059016209100251</c:v>
                </c:pt>
                <c:pt idx="3192">
                  <c:v>0.10050962059935761</c:v>
                </c:pt>
                <c:pt idx="3193">
                  <c:v>0.10042746966511928</c:v>
                </c:pt>
                <c:pt idx="3194">
                  <c:v>0.10034371057695135</c:v>
                </c:pt>
                <c:pt idx="3195">
                  <c:v>0.10025834464926878</c:v>
                </c:pt>
                <c:pt idx="3196">
                  <c:v>0.10017137322221695</c:v>
                </c:pt>
                <c:pt idx="3197">
                  <c:v>0.10008279766165078</c:v>
                </c:pt>
                <c:pt idx="3198">
                  <c:v>9.999261935911305E-2</c:v>
                </c:pt>
                <c:pt idx="3199">
                  <c:v>9.9900839731812713E-2</c:v>
                </c:pt>
                <c:pt idx="3200">
                  <c:v>9.9807460222602604E-2</c:v>
                </c:pt>
                <c:pt idx="3201">
                  <c:v>9.9712482299956814E-2</c:v>
                </c:pt>
                <c:pt idx="3202">
                  <c:v>9.9615907457947447E-2</c:v>
                </c:pt>
                <c:pt idx="3203">
                  <c:v>9.95177372162213E-2</c:v>
                </c:pt>
                <c:pt idx="3204">
                  <c:v>9.9417973119975842E-2</c:v>
                </c:pt>
                <c:pt idx="3205">
                  <c:v>9.9316616739934874E-2</c:v>
                </c:pt>
                <c:pt idx="3206">
                  <c:v>9.9213669672324034E-2</c:v>
                </c:pt>
                <c:pt idx="3207">
                  <c:v>9.9109133538845359E-2</c:v>
                </c:pt>
                <c:pt idx="3208">
                  <c:v>9.9003009986651902E-2</c:v>
                </c:pt>
                <c:pt idx="3209">
                  <c:v>9.8895300688321808E-2</c:v>
                </c:pt>
                <c:pt idx="3210">
                  <c:v>9.8786007341831961E-2</c:v>
                </c:pt>
                <c:pt idx="3211">
                  <c:v>9.8675131670531116E-2</c:v>
                </c:pt>
                <c:pt idx="3212">
                  <c:v>9.8562675423112797E-2</c:v>
                </c:pt>
                <c:pt idx="3213">
                  <c:v>9.8448640373587692E-2</c:v>
                </c:pt>
                <c:pt idx="3214">
                  <c:v>9.8333028321255872E-2</c:v>
                </c:pt>
                <c:pt idx="3215">
                  <c:v>9.8215841090678074E-2</c:v>
                </c:pt>
                <c:pt idx="3216">
                  <c:v>9.8097080531647118E-2</c:v>
                </c:pt>
                <c:pt idx="3217">
                  <c:v>9.7976748519158677E-2</c:v>
                </c:pt>
                <c:pt idx="3218">
                  <c:v>9.7854846953381799E-2</c:v>
                </c:pt>
                <c:pt idx="3219">
                  <c:v>9.7731377759628577E-2</c:v>
                </c:pt>
                <c:pt idx="3220">
                  <c:v>9.7606342888324121E-2</c:v>
                </c:pt>
                <c:pt idx="3221">
                  <c:v>9.7479744314975469E-2</c:v>
                </c:pt>
                <c:pt idx="3222">
                  <c:v>9.735158404014059E-2</c:v>
                </c:pt>
                <c:pt idx="3223">
                  <c:v>9.7221864089396787E-2</c:v>
                </c:pt>
                <c:pt idx="3224">
                  <c:v>9.7090586513308236E-2</c:v>
                </c:pt>
                <c:pt idx="3225">
                  <c:v>9.6957753387394291E-2</c:v>
                </c:pt>
                <c:pt idx="3226">
                  <c:v>9.6823366812096107E-2</c:v>
                </c:pt>
                <c:pt idx="3227">
                  <c:v>9.6687428912743803E-2</c:v>
                </c:pt>
                <c:pt idx="3228">
                  <c:v>9.6549941839522424E-2</c:v>
                </c:pt>
                <c:pt idx="3229">
                  <c:v>9.6410907767438478E-2</c:v>
                </c:pt>
                <c:pt idx="3230">
                  <c:v>9.6270328896285062E-2</c:v>
                </c:pt>
                <c:pt idx="3231">
                  <c:v>9.6128207450607461E-2</c:v>
                </c:pt>
                <c:pt idx="3232">
                  <c:v>9.5984545679667396E-2</c:v>
                </c:pt>
                <c:pt idx="3233">
                  <c:v>9.583934585740822E-2</c:v>
                </c:pt>
                <c:pt idx="3234">
                  <c:v>9.5692610282418072E-2</c:v>
                </c:pt>
                <c:pt idx="3235">
                  <c:v>9.5544341277894282E-2</c:v>
                </c:pt>
                <c:pt idx="3236">
                  <c:v>9.539454119160598E-2</c:v>
                </c:pt>
                <c:pt idx="3237">
                  <c:v>9.524321239585723E-2</c:v>
                </c:pt>
                <c:pt idx="3238">
                  <c:v>9.5090357287449342E-2</c:v>
                </c:pt>
                <c:pt idx="3239">
                  <c:v>9.4935978287643108E-2</c:v>
                </c:pt>
                <c:pt idx="3240">
                  <c:v>9.4780077842120447E-2</c:v>
                </c:pt>
                <c:pt idx="3241">
                  <c:v>9.4622658420945013E-2</c:v>
                </c:pt>
                <c:pt idx="3242">
                  <c:v>9.4463722518524182E-2</c:v>
                </c:pt>
                <c:pt idx="3243">
                  <c:v>9.4303272653568554E-2</c:v>
                </c:pt>
                <c:pt idx="3244">
                  <c:v>9.414131136905278E-2</c:v>
                </c:pt>
                <c:pt idx="3245">
                  <c:v>9.3977841232174383E-2</c:v>
                </c:pt>
                <c:pt idx="3246">
                  <c:v>9.3812864834314169E-2</c:v>
                </c:pt>
                <c:pt idx="3247">
                  <c:v>9.3646384790994186E-2</c:v>
                </c:pt>
                <c:pt idx="3248">
                  <c:v>9.3478403741836968E-2</c:v>
                </c:pt>
                <c:pt idx="3249">
                  <c:v>9.3308924350522959E-2</c:v>
                </c:pt>
                <c:pt idx="3250">
                  <c:v>9.313794930474914E-2</c:v>
                </c:pt>
                <c:pt idx="3251">
                  <c:v>9.2965481316185664E-2</c:v>
                </c:pt>
                <c:pt idx="3252">
                  <c:v>9.2791523120433456E-2</c:v>
                </c:pt>
                <c:pt idx="3253">
                  <c:v>9.2616077476980044E-2</c:v>
                </c:pt>
                <c:pt idx="3254">
                  <c:v>9.2439147169156757E-2</c:v>
                </c:pt>
                <c:pt idx="3255">
                  <c:v>9.2260735004093791E-2</c:v>
                </c:pt>
                <c:pt idx="3256">
                  <c:v>9.2080843812676255E-2</c:v>
                </c:pt>
                <c:pt idx="3257">
                  <c:v>9.1899476449498488E-2</c:v>
                </c:pt>
                <c:pt idx="3258">
                  <c:v>9.1716635792819745E-2</c:v>
                </c:pt>
                <c:pt idx="3259">
                  <c:v>9.1532324744517862E-2</c:v>
                </c:pt>
                <c:pt idx="3260">
                  <c:v>9.1346546230043291E-2</c:v>
                </c:pt>
                <c:pt idx="3261">
                  <c:v>9.1159303198372857E-2</c:v>
                </c:pt>
                <c:pt idx="3262">
                  <c:v>9.0970598621962606E-2</c:v>
                </c:pt>
                <c:pt idx="3263">
                  <c:v>9.0780435496701312E-2</c:v>
                </c:pt>
                <c:pt idx="3264">
                  <c:v>9.0588816841862013E-2</c:v>
                </c:pt>
                <c:pt idx="3265">
                  <c:v>9.0395745700054805E-2</c:v>
                </c:pt>
                <c:pt idx="3266">
                  <c:v>9.0201225137178043E-2</c:v>
                </c:pt>
                <c:pt idx="3267">
                  <c:v>9.0005258242370156E-2</c:v>
                </c:pt>
                <c:pt idx="3268">
                  <c:v>8.9807848127959986E-2</c:v>
                </c:pt>
                <c:pt idx="3269">
                  <c:v>8.9608997929418122E-2</c:v>
                </c:pt>
                <c:pt idx="3270">
                  <c:v>8.9408710805306019E-2</c:v>
                </c:pt>
                <c:pt idx="3271">
                  <c:v>8.9206989937227144E-2</c:v>
                </c:pt>
                <c:pt idx="3272">
                  <c:v>8.9003838529775323E-2</c:v>
                </c:pt>
                <c:pt idx="3273">
                  <c:v>8.8799259810484629E-2</c:v>
                </c:pt>
                <c:pt idx="3274">
                  <c:v>8.8593257029777314E-2</c:v>
                </c:pt>
                <c:pt idx="3275">
                  <c:v>8.8385833460913124E-2</c:v>
                </c:pt>
                <c:pt idx="3276">
                  <c:v>8.8176992399936358E-2</c:v>
                </c:pt>
                <c:pt idx="3277">
                  <c:v>8.7966737165624323E-2</c:v>
                </c:pt>
                <c:pt idx="3278">
                  <c:v>8.7755071099433868E-2</c:v>
                </c:pt>
                <c:pt idx="3279">
                  <c:v>8.7541997565448684E-2</c:v>
                </c:pt>
                <c:pt idx="3280">
                  <c:v>8.7327519950325991E-2</c:v>
                </c:pt>
                <c:pt idx="3281">
                  <c:v>8.7111641663242256E-2</c:v>
                </c:pt>
                <c:pt idx="3282">
                  <c:v>8.6894366135839313E-2</c:v>
                </c:pt>
                <c:pt idx="3283">
                  <c:v>8.6675696822169676E-2</c:v>
                </c:pt>
                <c:pt idx="3284">
                  <c:v>8.6455637198641966E-2</c:v>
                </c:pt>
                <c:pt idx="3285">
                  <c:v>8.6234190763965074E-2</c:v>
                </c:pt>
                <c:pt idx="3286">
                  <c:v>8.6011361039093015E-2</c:v>
                </c:pt>
                <c:pt idx="3287">
                  <c:v>8.5787151567168637E-2</c:v>
                </c:pt>
                <c:pt idx="3288">
                  <c:v>8.5561565913467752E-2</c:v>
                </c:pt>
                <c:pt idx="3289">
                  <c:v>8.5334607665341775E-2</c:v>
                </c:pt>
                <c:pt idx="3290">
                  <c:v>8.5106280432161188E-2</c:v>
                </c:pt>
                <c:pt idx="3291">
                  <c:v>8.4876587845257853E-2</c:v>
                </c:pt>
                <c:pt idx="3292">
                  <c:v>8.4645533557867692E-2</c:v>
                </c:pt>
                <c:pt idx="3293">
                  <c:v>8.4413121245072012E-2</c:v>
                </c:pt>
                <c:pt idx="3294">
                  <c:v>8.4179354603739431E-2</c:v>
                </c:pt>
                <c:pt idx="3295">
                  <c:v>8.3944237352466797E-2</c:v>
                </c:pt>
                <c:pt idx="3296">
                  <c:v>8.3707773231520524E-2</c:v>
                </c:pt>
                <c:pt idx="3297">
                  <c:v>8.3469966002776799E-2</c:v>
                </c:pt>
                <c:pt idx="3298">
                  <c:v>8.3230819449661167E-2</c:v>
                </c:pt>
                <c:pt idx="3299">
                  <c:v>8.2990337377089621E-2</c:v>
                </c:pt>
                <c:pt idx="3300">
                  <c:v>8.2748523611406749E-2</c:v>
                </c:pt>
                <c:pt idx="3301">
                  <c:v>8.250538200032595E-2</c:v>
                </c:pt>
                <c:pt idx="3302">
                  <c:v>8.2260916412867369E-2</c:v>
                </c:pt>
                <c:pt idx="3303">
                  <c:v>8.2015130739296796E-2</c:v>
                </c:pt>
                <c:pt idx="3304">
                  <c:v>8.1768028891063493E-2</c:v>
                </c:pt>
                <c:pt idx="3305">
                  <c:v>8.151961480073848E-2</c:v>
                </c:pt>
                <c:pt idx="3306">
                  <c:v>8.126989242195122E-2</c:v>
                </c:pt>
                <c:pt idx="3307">
                  <c:v>8.101886572932715E-2</c:v>
                </c:pt>
                <c:pt idx="3308">
                  <c:v>8.0766538718424194E-2</c:v>
                </c:pt>
                <c:pt idx="3309">
                  <c:v>8.0512915405669683E-2</c:v>
                </c:pt>
                <c:pt idx="3310">
                  <c:v>8.0257999828295692E-2</c:v>
                </c:pt>
                <c:pt idx="3311">
                  <c:v>8.0001796044275209E-2</c:v>
                </c:pt>
                <c:pt idx="3312">
                  <c:v>7.9744308132257358E-2</c:v>
                </c:pt>
                <c:pt idx="3313">
                  <c:v>7.9485540191502918E-2</c:v>
                </c:pt>
                <c:pt idx="3314">
                  <c:v>7.9225496341818344E-2</c:v>
                </c:pt>
                <c:pt idx="3315">
                  <c:v>7.896418072349061E-2</c:v>
                </c:pt>
                <c:pt idx="3316">
                  <c:v>7.8701597497221512E-2</c:v>
                </c:pt>
                <c:pt idx="3317">
                  <c:v>7.8437750844060725E-2</c:v>
                </c:pt>
                <c:pt idx="3318">
                  <c:v>7.8172644965340238E-2</c:v>
                </c:pt>
                <c:pt idx="3319">
                  <c:v>7.7906284082605956E-2</c:v>
                </c:pt>
                <c:pt idx="3320">
                  <c:v>7.7638672437552389E-2</c:v>
                </c:pt>
                <c:pt idx="3321">
                  <c:v>7.7369814291953387E-2</c:v>
                </c:pt>
                <c:pt idx="3322">
                  <c:v>7.7099713927595598E-2</c:v>
                </c:pt>
                <c:pt idx="3323">
                  <c:v>7.682837564620891E-2</c:v>
                </c:pt>
                <c:pt idx="3324">
                  <c:v>7.6555803769399522E-2</c:v>
                </c:pt>
                <c:pt idx="3325">
                  <c:v>7.6282002638579635E-2</c:v>
                </c:pt>
                <c:pt idx="3326">
                  <c:v>7.6006976614899718E-2</c:v>
                </c:pt>
                <c:pt idx="3327">
                  <c:v>7.5730730079177314E-2</c:v>
                </c:pt>
                <c:pt idx="3328">
                  <c:v>7.5453267431829216E-2</c:v>
                </c:pt>
                <c:pt idx="3329">
                  <c:v>7.5174593092799724E-2</c:v>
                </c:pt>
                <c:pt idx="3330">
                  <c:v>7.4894711501491407E-2</c:v>
                </c:pt>
                <c:pt idx="3331">
                  <c:v>7.4613627116693629E-2</c:v>
                </c:pt>
                <c:pt idx="3332">
                  <c:v>7.4331344416511846E-2</c:v>
                </c:pt>
                <c:pt idx="3333">
                  <c:v>7.4047867898296066E-2</c:v>
                </c:pt>
                <c:pt idx="3334">
                  <c:v>7.3763202078569609E-2</c:v>
                </c:pt>
                <c:pt idx="3335">
                  <c:v>7.3477351492957033E-2</c:v>
                </c:pt>
                <c:pt idx="3336">
                  <c:v>7.319032069611095E-2</c:v>
                </c:pt>
                <c:pt idx="3337">
                  <c:v>7.2902114261641116E-2</c:v>
                </c:pt>
                <c:pt idx="3338">
                  <c:v>7.2612736782039999E-2</c:v>
                </c:pt>
                <c:pt idx="3339">
                  <c:v>7.2322192868610968E-2</c:v>
                </c:pt>
                <c:pt idx="3340">
                  <c:v>7.2030487151393166E-2</c:v>
                </c:pt>
                <c:pt idx="3341">
                  <c:v>7.1737624279089598E-2</c:v>
                </c:pt>
                <c:pt idx="3342">
                  <c:v>7.1443608918991472E-2</c:v>
                </c:pt>
                <c:pt idx="3343">
                  <c:v>7.1148445756905127E-2</c:v>
                </c:pt>
                <c:pt idx="3344">
                  <c:v>7.0852139497075847E-2</c:v>
                </c:pt>
                <c:pt idx="3345">
                  <c:v>7.0554694862114561E-2</c:v>
                </c:pt>
                <c:pt idx="3346">
                  <c:v>7.0256116592921192E-2</c:v>
                </c:pt>
                <c:pt idx="3347">
                  <c:v>6.9956409448610327E-2</c:v>
                </c:pt>
                <c:pt idx="3348">
                  <c:v>6.9655578206433671E-2</c:v>
                </c:pt>
                <c:pt idx="3349">
                  <c:v>6.9353627661705997E-2</c:v>
                </c:pt>
                <c:pt idx="3350">
                  <c:v>6.905056262772688E-2</c:v>
                </c:pt>
                <c:pt idx="3351">
                  <c:v>6.8746387935705422E-2</c:v>
                </c:pt>
                <c:pt idx="3352">
                  <c:v>6.844110843468168E-2</c:v>
                </c:pt>
                <c:pt idx="3353">
                  <c:v>6.8134728991450969E-2</c:v>
                </c:pt>
                <c:pt idx="3354">
                  <c:v>6.782725449048542E-2</c:v>
                </c:pt>
                <c:pt idx="3355">
                  <c:v>6.7518689833856005E-2</c:v>
                </c:pt>
                <c:pt idx="3356">
                  <c:v>6.720903994115475E-2</c:v>
                </c:pt>
                <c:pt idx="3357">
                  <c:v>6.6898309749416032E-2</c:v>
                </c:pt>
                <c:pt idx="3358">
                  <c:v>6.6586504213038369E-2</c:v>
                </c:pt>
                <c:pt idx="3359">
                  <c:v>6.6273628303704729E-2</c:v>
                </c:pt>
                <c:pt idx="3360">
                  <c:v>6.5959687010303678E-2</c:v>
                </c:pt>
                <c:pt idx="3361">
                  <c:v>6.5644685338849637E-2</c:v>
                </c:pt>
                <c:pt idx="3362">
                  <c:v>6.5328628312403561E-2</c:v>
                </c:pt>
                <c:pt idx="3363">
                  <c:v>6.5011520970991929E-2</c:v>
                </c:pt>
                <c:pt idx="3364">
                  <c:v>6.4693368371527574E-2</c:v>
                </c:pt>
                <c:pt idx="3365">
                  <c:v>6.4374175587727414E-2</c:v>
                </c:pt>
                <c:pt idx="3366">
                  <c:v>6.4053947710033435E-2</c:v>
                </c:pt>
                <c:pt idx="3367">
                  <c:v>6.3732689845529919E-2</c:v>
                </c:pt>
                <c:pt idx="3368">
                  <c:v>6.3410407117863318E-2</c:v>
                </c:pt>
                <c:pt idx="3369">
                  <c:v>6.3087104667158916E-2</c:v>
                </c:pt>
                <c:pt idx="3370">
                  <c:v>6.2762787649940616E-2</c:v>
                </c:pt>
                <c:pt idx="3371">
                  <c:v>6.2437461239047788E-2</c:v>
                </c:pt>
                <c:pt idx="3372">
                  <c:v>6.2111130623552571E-2</c:v>
                </c:pt>
                <c:pt idx="3373">
                  <c:v>6.1783801008677516E-2</c:v>
                </c:pt>
                <c:pt idx="3374">
                  <c:v>6.1455477615712344E-2</c:v>
                </c:pt>
                <c:pt idx="3375">
                  <c:v>6.1126165681931188E-2</c:v>
                </c:pt>
                <c:pt idx="3376">
                  <c:v>6.0795870460508168E-2</c:v>
                </c:pt>
                <c:pt idx="3377">
                  <c:v>6.0464597220434242E-2</c:v>
                </c:pt>
                <c:pt idx="3378">
                  <c:v>6.0132351246432812E-2</c:v>
                </c:pt>
                <c:pt idx="3379">
                  <c:v>5.9799137838875985E-2</c:v>
                </c:pt>
                <c:pt idx="3380">
                  <c:v>5.9464962313699223E-2</c:v>
                </c:pt>
                <c:pt idx="3381">
                  <c:v>5.9129830002317037E-2</c:v>
                </c:pt>
                <c:pt idx="3382">
                  <c:v>5.8793746251537687E-2</c:v>
                </c:pt>
                <c:pt idx="3383">
                  <c:v>5.8456716423478459E-2</c:v>
                </c:pt>
                <c:pt idx="3384">
                  <c:v>5.811874589547919E-2</c:v>
                </c:pt>
                <c:pt idx="3385">
                  <c:v>5.7779840060017157E-2</c:v>
                </c:pt>
                <c:pt idx="3386">
                  <c:v>5.7440004324620639E-2</c:v>
                </c:pt>
                <c:pt idx="3387">
                  <c:v>5.7099244111783312E-2</c:v>
                </c:pt>
                <c:pt idx="3388">
                  <c:v>5.6757564858876799E-2</c:v>
                </c:pt>
                <c:pt idx="3389">
                  <c:v>5.6414972018064329E-2</c:v>
                </c:pt>
                <c:pt idx="3390">
                  <c:v>5.6071471056214281E-2</c:v>
                </c:pt>
                <c:pt idx="3391">
                  <c:v>5.5727067454811791E-2</c:v>
                </c:pt>
                <c:pt idx="3392">
                  <c:v>5.5381766709872715E-2</c:v>
                </c:pt>
                <c:pt idx="3393">
                  <c:v>5.5035574331854048E-2</c:v>
                </c:pt>
                <c:pt idx="3394">
                  <c:v>5.4688495845568182E-2</c:v>
                </c:pt>
                <c:pt idx="3395">
                  <c:v>5.434053679009284E-2</c:v>
                </c:pt>
                <c:pt idx="3396">
                  <c:v>5.3991702718684129E-2</c:v>
                </c:pt>
                <c:pt idx="3397">
                  <c:v>5.3641999198686771E-2</c:v>
                </c:pt>
                <c:pt idx="3398">
                  <c:v>5.3291431811445931E-2</c:v>
                </c:pt>
                <c:pt idx="3399">
                  <c:v>5.294000615221775E-2</c:v>
                </c:pt>
                <c:pt idx="3400">
                  <c:v>5.2587727830080727E-2</c:v>
                </c:pt>
                <c:pt idx="3401">
                  <c:v>5.2234602467845295E-2</c:v>
                </c:pt>
                <c:pt idx="3402">
                  <c:v>5.1880635701964564E-2</c:v>
                </c:pt>
                <c:pt idx="3403">
                  <c:v>5.1525833182444185E-2</c:v>
                </c:pt>
                <c:pt idx="3404">
                  <c:v>5.117020057275274E-2</c:v>
                </c:pt>
                <c:pt idx="3405">
                  <c:v>5.0813743549730388E-2</c:v>
                </c:pt>
                <c:pt idx="3406">
                  <c:v>5.0456467803498856E-2</c:v>
                </c:pt>
                <c:pt idx="3407">
                  <c:v>5.0098379037370376E-2</c:v>
                </c:pt>
                <c:pt idx="3408">
                  <c:v>4.9739482967757043E-2</c:v>
                </c:pt>
                <c:pt idx="3409">
                  <c:v>4.9379785324079425E-2</c:v>
                </c:pt>
                <c:pt idx="3410">
                  <c:v>4.9019291848673999E-2</c:v>
                </c:pt>
                <c:pt idx="3411">
                  <c:v>4.865800829670356E-2</c:v>
                </c:pt>
                <c:pt idx="3412">
                  <c:v>4.8295940436063382E-2</c:v>
                </c:pt>
                <c:pt idx="3413">
                  <c:v>4.7933094047290771E-2</c:v>
                </c:pt>
                <c:pt idx="3414">
                  <c:v>4.7569474923470856E-2</c:v>
                </c:pt>
                <c:pt idx="3415">
                  <c:v>4.7205088870146357E-2</c:v>
                </c:pt>
                <c:pt idx="3416">
                  <c:v>4.6839941705222918E-2</c:v>
                </c:pt>
                <c:pt idx="3417">
                  <c:v>4.6474039258877886E-2</c:v>
                </c:pt>
                <c:pt idx="3418">
                  <c:v>4.6107387373465231E-2</c:v>
                </c:pt>
                <c:pt idx="3419">
                  <c:v>4.5739991903424614E-2</c:v>
                </c:pt>
                <c:pt idx="3420">
                  <c:v>4.5371858715185842E-2</c:v>
                </c:pt>
                <c:pt idx="3421">
                  <c:v>4.5002993687076956E-2</c:v>
                </c:pt>
                <c:pt idx="3422">
                  <c:v>4.4633402709228297E-2</c:v>
                </c:pt>
                <c:pt idx="3423">
                  <c:v>4.4263091683480811E-2</c:v>
                </c:pt>
                <c:pt idx="3424">
                  <c:v>4.3892066523289801E-2</c:v>
                </c:pt>
                <c:pt idx="3425">
                  <c:v>4.3520333153632192E-2</c:v>
                </c:pt>
                <c:pt idx="3426">
                  <c:v>4.3147897510909888E-2</c:v>
                </c:pt>
                <c:pt idx="3427">
                  <c:v>4.277476554285712E-2</c:v>
                </c:pt>
                <c:pt idx="3428">
                  <c:v>4.2400943208444335E-2</c:v>
                </c:pt>
                <c:pt idx="3429">
                  <c:v>4.202643647778271E-2</c:v>
                </c:pt>
                <c:pt idx="3430">
                  <c:v>4.1651251332030077E-2</c:v>
                </c:pt>
                <c:pt idx="3431">
                  <c:v>4.1275393763293471E-2</c:v>
                </c:pt>
                <c:pt idx="3432">
                  <c:v>4.0898869774535711E-2</c:v>
                </c:pt>
                <c:pt idx="3433">
                  <c:v>4.0521685379477576E-2</c:v>
                </c:pt>
                <c:pt idx="3434">
                  <c:v>4.0143846602503384E-2</c:v>
                </c:pt>
                <c:pt idx="3435">
                  <c:v>3.9765359478562787E-2</c:v>
                </c:pt>
                <c:pt idx="3436">
                  <c:v>3.9386230053076711E-2</c:v>
                </c:pt>
                <c:pt idx="3437">
                  <c:v>3.9006464381838815E-2</c:v>
                </c:pt>
                <c:pt idx="3438">
                  <c:v>3.8626068530920411E-2</c:v>
                </c:pt>
                <c:pt idx="3439">
                  <c:v>3.8245048576571565E-2</c:v>
                </c:pt>
                <c:pt idx="3440">
                  <c:v>3.786341060512638E-2</c:v>
                </c:pt>
                <c:pt idx="3441">
                  <c:v>3.7481160712903798E-2</c:v>
                </c:pt>
                <c:pt idx="3442">
                  <c:v>3.7098305006111887E-2</c:v>
                </c:pt>
                <c:pt idx="3443">
                  <c:v>3.6714849600748223E-2</c:v>
                </c:pt>
                <c:pt idx="3444">
                  <c:v>3.6330800622504461E-2</c:v>
                </c:pt>
                <c:pt idx="3445">
                  <c:v>3.5946164206667255E-2</c:v>
                </c:pt>
                <c:pt idx="3446">
                  <c:v>3.5560946498020087E-2</c:v>
                </c:pt>
                <c:pt idx="3447">
                  <c:v>3.5175153650745625E-2</c:v>
                </c:pt>
                <c:pt idx="3448">
                  <c:v>3.4788791828327011E-2</c:v>
                </c:pt>
                <c:pt idx="3449">
                  <c:v>3.4401867203450162E-2</c:v>
                </c:pt>
                <c:pt idx="3450">
                  <c:v>3.4014385957904056E-2</c:v>
                </c:pt>
                <c:pt idx="3451">
                  <c:v>3.3626354282482708E-2</c:v>
                </c:pt>
                <c:pt idx="3452">
                  <c:v>3.3237778376885851E-2</c:v>
                </c:pt>
                <c:pt idx="3453">
                  <c:v>3.2848664449620639E-2</c:v>
                </c:pt>
                <c:pt idx="3454">
                  <c:v>3.2459018717901418E-2</c:v>
                </c:pt>
                <c:pt idx="3455">
                  <c:v>3.2068847407550984E-2</c:v>
                </c:pt>
                <c:pt idx="3456">
                  <c:v>3.16781567529009E-2</c:v>
                </c:pt>
                <c:pt idx="3457">
                  <c:v>3.1286952996692464E-2</c:v>
                </c:pt>
                <c:pt idx="3458">
                  <c:v>3.0895242389975982E-2</c:v>
                </c:pt>
                <c:pt idx="3459">
                  <c:v>3.0503031192011559E-2</c:v>
                </c:pt>
                <c:pt idx="3460">
                  <c:v>3.0110325670168716E-2</c:v>
                </c:pt>
                <c:pt idx="3461">
                  <c:v>2.9717132099826977E-2</c:v>
                </c:pt>
                <c:pt idx="3462">
                  <c:v>2.9323456764274339E-2</c:v>
                </c:pt>
                <c:pt idx="3463">
                  <c:v>2.8929305954608291E-2</c:v>
                </c:pt>
                <c:pt idx="3464">
                  <c:v>2.8534685969633999E-2</c:v>
                </c:pt>
                <c:pt idx="3465">
                  <c:v>2.8139603115764265E-2</c:v>
                </c:pt>
                <c:pt idx="3466">
                  <c:v>2.7744063706919193E-2</c:v>
                </c:pt>
                <c:pt idx="3467">
                  <c:v>2.7348074064424265E-2</c:v>
                </c:pt>
                <c:pt idx="3468">
                  <c:v>2.6951640516910024E-2</c:v>
                </c:pt>
                <c:pt idx="3469">
                  <c:v>2.6554769400210586E-2</c:v>
                </c:pt>
                <c:pt idx="3470">
                  <c:v>2.6157467057263045E-2</c:v>
                </c:pt>
                <c:pt idx="3471">
                  <c:v>2.5759739838005107E-2</c:v>
                </c:pt>
                <c:pt idx="3472">
                  <c:v>2.5361594099274246E-2</c:v>
                </c:pt>
                <c:pt idx="3473">
                  <c:v>2.4963036204705805E-2</c:v>
                </c:pt>
                <c:pt idx="3474">
                  <c:v>2.4564072524631952E-2</c:v>
                </c:pt>
                <c:pt idx="3475">
                  <c:v>2.4164709435978825E-2</c:v>
                </c:pt>
                <c:pt idx="3476">
                  <c:v>2.3764953322165303E-2</c:v>
                </c:pt>
                <c:pt idx="3477">
                  <c:v>2.3364810573000626E-2</c:v>
                </c:pt>
                <c:pt idx="3478">
                  <c:v>2.2964287584582976E-2</c:v>
                </c:pt>
                <c:pt idx="3479">
                  <c:v>2.2563390759196156E-2</c:v>
                </c:pt>
                <c:pt idx="3480">
                  <c:v>2.216212650520798E-2</c:v>
                </c:pt>
                <c:pt idx="3481">
                  <c:v>2.1760501236967478E-2</c:v>
                </c:pt>
                <c:pt idx="3482">
                  <c:v>2.1358521374702896E-2</c:v>
                </c:pt>
                <c:pt idx="3483">
                  <c:v>2.095619334441888E-2</c:v>
                </c:pt>
                <c:pt idx="3484">
                  <c:v>2.0553523577792516E-2</c:v>
                </c:pt>
                <c:pt idx="3485">
                  <c:v>2.015051851207281E-2</c:v>
                </c:pt>
                <c:pt idx="3486">
                  <c:v>1.9747184589975691E-2</c:v>
                </c:pt>
                <c:pt idx="3487">
                  <c:v>1.9343528259582729E-2</c:v>
                </c:pt>
                <c:pt idx="3488">
                  <c:v>1.893955597423597E-2</c:v>
                </c:pt>
                <c:pt idx="3489">
                  <c:v>1.8535274192437237E-2</c:v>
                </c:pt>
                <c:pt idx="3490">
                  <c:v>1.8130689377742742E-2</c:v>
                </c:pt>
                <c:pt idx="3491">
                  <c:v>1.7725807998661344E-2</c:v>
                </c:pt>
                <c:pt idx="3492">
                  <c:v>1.7320636528549902E-2</c:v>
                </c:pt>
                <c:pt idx="3493">
                  <c:v>1.6915181445510481E-2</c:v>
                </c:pt>
                <c:pt idx="3494">
                  <c:v>1.6509449232286425E-2</c:v>
                </c:pt>
                <c:pt idx="3495">
                  <c:v>1.6103446376159417E-2</c:v>
                </c:pt>
                <c:pt idx="3496">
                  <c:v>1.5697179368844696E-2</c:v>
                </c:pt>
                <c:pt idx="3497">
                  <c:v>1.5290654706387958E-2</c:v>
                </c:pt>
                <c:pt idx="3498">
                  <c:v>1.4883878889061139E-2</c:v>
                </c:pt>
                <c:pt idx="3499">
                  <c:v>1.4476858421259012E-2</c:v>
                </c:pt>
                <c:pt idx="3500">
                  <c:v>1.4069599811395024E-2</c:v>
                </c:pt>
                <c:pt idx="3501">
                  <c:v>1.3662109571795937E-2</c:v>
                </c:pt>
                <c:pt idx="3502">
                  <c:v>1.3254394218600042E-2</c:v>
                </c:pt>
                <c:pt idx="3503">
                  <c:v>1.2846460271650822E-2</c:v>
                </c:pt>
                <c:pt idx="3504">
                  <c:v>1.2438314254394468E-2</c:v>
                </c:pt>
                <c:pt idx="3505">
                  <c:v>1.2029962693773403E-2</c:v>
                </c:pt>
                <c:pt idx="3506">
                  <c:v>1.162141212012445E-2</c:v>
                </c:pt>
                <c:pt idx="3507">
                  <c:v>1.1212669067072216E-2</c:v>
                </c:pt>
                <c:pt idx="3508">
                  <c:v>1.0803740071426421E-2</c:v>
                </c:pt>
                <c:pt idx="3509">
                  <c:v>1.0394631673075191E-2</c:v>
                </c:pt>
                <c:pt idx="3510">
                  <c:v>9.9853504148829965E-3</c:v>
                </c:pt>
                <c:pt idx="3511">
                  <c:v>9.5759028425838558E-3</c:v>
                </c:pt>
                <c:pt idx="3512">
                  <c:v>9.1662955046784393E-3</c:v>
                </c:pt>
                <c:pt idx="3513">
                  <c:v>8.7565349523271753E-3</c:v>
                </c:pt>
                <c:pt idx="3514">
                  <c:v>8.3466277392480193E-3</c:v>
                </c:pt>
                <c:pt idx="3515">
                  <c:v>7.9365804216094474E-3</c:v>
                </c:pt>
                <c:pt idx="3516">
                  <c:v>7.5263995579274087E-3</c:v>
                </c:pt>
                <c:pt idx="3517">
                  <c:v>7.1160917089582608E-3</c:v>
                </c:pt>
                <c:pt idx="3518">
                  <c:v>6.7056634375961847E-3</c:v>
                </c:pt>
                <c:pt idx="3519">
                  <c:v>6.2951213087669503E-3</c:v>
                </c:pt>
                <c:pt idx="3520">
                  <c:v>5.8844718893227123E-3</c:v>
                </c:pt>
                <c:pt idx="3521">
                  <c:v>5.4737217479375348E-3</c:v>
                </c:pt>
                <c:pt idx="3522">
                  <c:v>5.0628774550019453E-3</c:v>
                </c:pt>
                <c:pt idx="3523">
                  <c:v>4.6519455825185709E-3</c:v>
                </c:pt>
                <c:pt idx="3524">
                  <c:v>4.2409327039957343E-3</c:v>
                </c:pt>
                <c:pt idx="3525">
                  <c:v>3.8298453943439422E-3</c:v>
                </c:pt>
                <c:pt idx="3526">
                  <c:v>3.4186902297685218E-3</c:v>
                </c:pt>
                <c:pt idx="3527">
                  <c:v>3.0074737876669747E-3</c:v>
                </c:pt>
                <c:pt idx="3528">
                  <c:v>2.5962026465215678E-3</c:v>
                </c:pt>
                <c:pt idx="3529">
                  <c:v>2.1848833857959237E-3</c:v>
                </c:pt>
                <c:pt idx="3530">
                  <c:v>1.7735225858275703E-3</c:v>
                </c:pt>
                <c:pt idx="3531">
                  <c:v>1.3621268277252266E-3</c:v>
                </c:pt>
                <c:pt idx="3532">
                  <c:v>9.5070269326132703E-4</c:v>
                </c:pt>
                <c:pt idx="3533">
                  <c:v>5.3925676476854927E-4</c:v>
                </c:pt>
                <c:pt idx="3534">
                  <c:v>1.2779562503231374E-4</c:v>
                </c:pt>
                <c:pt idx="3535">
                  <c:v>-2.8367414281197533E-4</c:v>
                </c:pt>
                <c:pt idx="3536">
                  <c:v>-6.9514595538644746E-4</c:v>
                </c:pt>
                <c:pt idx="3537">
                  <c:v>-1.1066132291744522E-3</c:v>
                </c:pt>
                <c:pt idx="3538">
                  <c:v>-1.5180693806271708E-3</c:v>
                </c:pt>
                <c:pt idx="3539">
                  <c:v>-1.9295078262684048E-3</c:v>
                </c:pt>
                <c:pt idx="3540">
                  <c:v>-2.3409219827993663E-3</c:v>
                </c:pt>
                <c:pt idx="3541">
                  <c:v>-2.7523052672051079E-3</c:v>
                </c:pt>
                <c:pt idx="3542">
                  <c:v>-3.1636510968591249E-3</c:v>
                </c:pt>
                <c:pt idx="3543">
                  <c:v>-3.5749528896290485E-3</c:v>
                </c:pt>
                <c:pt idx="3544">
                  <c:v>-3.9862040639812406E-3</c:v>
                </c:pt>
                <c:pt idx="3545">
                  <c:v>-4.3973980390871982E-3</c:v>
                </c:pt>
                <c:pt idx="3546">
                  <c:v>-4.8085282349281319E-3</c:v>
                </c:pt>
                <c:pt idx="3547">
                  <c:v>-5.2195880724006227E-3</c:v>
                </c:pt>
                <c:pt idx="3548">
                  <c:v>-5.6305709734211723E-3</c:v>
                </c:pt>
                <c:pt idx="3549">
                  <c:v>-6.0414703610325643E-3</c:v>
                </c:pt>
                <c:pt idx="3550">
                  <c:v>-6.4522796595083811E-3</c:v>
                </c:pt>
                <c:pt idx="3551">
                  <c:v>-6.8629922944586025E-3</c:v>
                </c:pt>
                <c:pt idx="3552">
                  <c:v>-7.2736016929340922E-3</c:v>
                </c:pt>
                <c:pt idx="3553">
                  <c:v>-7.6841012835328695E-3</c:v>
                </c:pt>
                <c:pt idx="3554">
                  <c:v>-8.094484496504557E-3</c:v>
                </c:pt>
                <c:pt idx="3555">
                  <c:v>-8.5047447638558933E-3</c:v>
                </c:pt>
                <c:pt idx="3556">
                  <c:v>-8.914875519455287E-3</c:v>
                </c:pt>
                <c:pt idx="3557">
                  <c:v>-9.3248701991382726E-3</c:v>
                </c:pt>
                <c:pt idx="3558">
                  <c:v>-9.7347222408129506E-3</c:v>
                </c:pt>
                <c:pt idx="3559">
                  <c:v>-1.0144425084564441E-2</c:v>
                </c:pt>
                <c:pt idx="3560">
                  <c:v>-1.0553972172760261E-2</c:v>
                </c:pt>
                <c:pt idx="3561">
                  <c:v>-1.0963356950154546E-2</c:v>
                </c:pt>
                <c:pt idx="3562">
                  <c:v>-1.1372572863994065E-2</c:v>
                </c:pt>
                <c:pt idx="3563">
                  <c:v>-1.1781613364122385E-2</c:v>
                </c:pt>
                <c:pt idx="3564">
                  <c:v>-1.2190471903085061E-2</c:v>
                </c:pt>
                <c:pt idx="3565">
                  <c:v>-1.2599141936233727E-2</c:v>
                </c:pt>
                <c:pt idx="3566">
                  <c:v>-1.3007616921831945E-2</c:v>
                </c:pt>
                <c:pt idx="3567">
                  <c:v>-1.3415890321159188E-2</c:v>
                </c:pt>
                <c:pt idx="3568">
                  <c:v>-1.3823955598615859E-2</c:v>
                </c:pt>
                <c:pt idx="3569">
                  <c:v>-1.4231806221827211E-2</c:v>
                </c:pt>
                <c:pt idx="3570">
                  <c:v>-1.4639435661748983E-2</c:v>
                </c:pt>
                <c:pt idx="3571">
                  <c:v>-1.5046837392771205E-2</c:v>
                </c:pt>
                <c:pt idx="3572">
                  <c:v>-1.5454004892823026E-2</c:v>
                </c:pt>
                <c:pt idx="3573">
                  <c:v>-1.5860931643476378E-2</c:v>
                </c:pt>
                <c:pt idx="3574">
                  <c:v>-1.6267611130051447E-2</c:v>
                </c:pt>
                <c:pt idx="3575">
                  <c:v>-1.6674036841720398E-2</c:v>
                </c:pt>
                <c:pt idx="3576">
                  <c:v>-1.708020227161109E-2</c:v>
                </c:pt>
                <c:pt idx="3577">
                  <c:v>-1.7486100916912491E-2</c:v>
                </c:pt>
                <c:pt idx="3578">
                  <c:v>-1.7891726278977192E-2</c:v>
                </c:pt>
                <c:pt idx="3579">
                  <c:v>-1.8297071863427581E-2</c:v>
                </c:pt>
                <c:pt idx="3580">
                  <c:v>-1.8702131180257327E-2</c:v>
                </c:pt>
                <c:pt idx="3581">
                  <c:v>-1.9106897743937434E-2</c:v>
                </c:pt>
                <c:pt idx="3582">
                  <c:v>-1.9511365073518302E-2</c:v>
                </c:pt>
                <c:pt idx="3583">
                  <c:v>-1.9915526692735622E-2</c:v>
                </c:pt>
                <c:pt idx="3584">
                  <c:v>-2.0319376130111592E-2</c:v>
                </c:pt>
                <c:pt idx="3585">
                  <c:v>-2.072290691906065E-2</c:v>
                </c:pt>
                <c:pt idx="3586">
                  <c:v>-2.1126112597991274E-2</c:v>
                </c:pt>
                <c:pt idx="3587">
                  <c:v>-2.1528986710411549E-2</c:v>
                </c:pt>
                <c:pt idx="3588">
                  <c:v>-2.1931522805030079E-2</c:v>
                </c:pt>
                <c:pt idx="3589">
                  <c:v>-2.2333714435861417E-2</c:v>
                </c:pt>
                <c:pt idx="3590">
                  <c:v>-2.2735555162327701E-2</c:v>
                </c:pt>
                <c:pt idx="3591">
                  <c:v>-2.3137038549363009E-2</c:v>
                </c:pt>
                <c:pt idx="3592">
                  <c:v>-2.353815816751572E-2</c:v>
                </c:pt>
                <c:pt idx="3593">
                  <c:v>-2.3938907593051818E-2</c:v>
                </c:pt>
                <c:pt idx="3594">
                  <c:v>-2.4339280408057242E-2</c:v>
                </c:pt>
                <c:pt idx="3595">
                  <c:v>-2.4739270200540817E-2</c:v>
                </c:pt>
                <c:pt idx="3596">
                  <c:v>-2.5138870564538212E-2</c:v>
                </c:pt>
                <c:pt idx="3597">
                  <c:v>-2.5538075100212228E-2</c:v>
                </c:pt>
                <c:pt idx="3598">
                  <c:v>-2.593687741395739E-2</c:v>
                </c:pt>
                <c:pt idx="3599">
                  <c:v>-2.6335271118500592E-2</c:v>
                </c:pt>
                <c:pt idx="3600">
                  <c:v>-2.6733249833005526E-2</c:v>
                </c:pt>
                <c:pt idx="3601">
                  <c:v>-2.7130807183172387E-2</c:v>
                </c:pt>
                <c:pt idx="3602">
                  <c:v>-2.75279368013421E-2</c:v>
                </c:pt>
                <c:pt idx="3603">
                  <c:v>-2.7924632326596519E-2</c:v>
                </c:pt>
                <c:pt idx="3604">
                  <c:v>-2.832088740486248E-2</c:v>
                </c:pt>
                <c:pt idx="3605">
                  <c:v>-2.8716695689011033E-2</c:v>
                </c:pt>
                <c:pt idx="3606">
                  <c:v>-2.911205083896129E-2</c:v>
                </c:pt>
                <c:pt idx="3607">
                  <c:v>-2.9506946521780167E-2</c:v>
                </c:pt>
                <c:pt idx="3608">
                  <c:v>-2.9901376411785974E-2</c:v>
                </c:pt>
                <c:pt idx="3609">
                  <c:v>-3.0295334190647259E-2</c:v>
                </c:pt>
                <c:pt idx="3610">
                  <c:v>-3.0688813547486121E-2</c:v>
                </c:pt>
                <c:pt idx="3611">
                  <c:v>-3.1081808178977592E-2</c:v>
                </c:pt>
                <c:pt idx="3612">
                  <c:v>-3.1474311789452647E-2</c:v>
                </c:pt>
                <c:pt idx="3613">
                  <c:v>-3.1866318090996847E-2</c:v>
                </c:pt>
                <c:pt idx="3614">
                  <c:v>-3.2257820803552238E-2</c:v>
                </c:pt>
                <c:pt idx="3615">
                  <c:v>-3.264881365501817E-2</c:v>
                </c:pt>
                <c:pt idx="3616">
                  <c:v>-3.3039290381351241E-2</c:v>
                </c:pt>
                <c:pt idx="3617">
                  <c:v>-3.3429244726666016E-2</c:v>
                </c:pt>
                <c:pt idx="3618">
                  <c:v>-3.381867044333451E-2</c:v>
                </c:pt>
                <c:pt idx="3619">
                  <c:v>-3.420756129208738E-2</c:v>
                </c:pt>
                <c:pt idx="3620">
                  <c:v>-3.459591104211316E-2</c:v>
                </c:pt>
                <c:pt idx="3621">
                  <c:v>-3.4983713471158431E-2</c:v>
                </c:pt>
                <c:pt idx="3622">
                  <c:v>-3.5370962365626868E-2</c:v>
                </c:pt>
                <c:pt idx="3623">
                  <c:v>-3.5757651520679931E-2</c:v>
                </c:pt>
                <c:pt idx="3624">
                  <c:v>-3.614377474033479E-2</c:v>
                </c:pt>
                <c:pt idx="3625">
                  <c:v>-3.6529325837565678E-2</c:v>
                </c:pt>
                <c:pt idx="3626">
                  <c:v>-3.6914298634400544E-2</c:v>
                </c:pt>
                <c:pt idx="3627">
                  <c:v>-3.7298686962022175E-2</c:v>
                </c:pt>
                <c:pt idx="3628">
                  <c:v>-3.7682484660865323E-2</c:v>
                </c:pt>
                <c:pt idx="3629">
                  <c:v>-3.8065685580717407E-2</c:v>
                </c:pt>
                <c:pt idx="3630">
                  <c:v>-3.8448283580814931E-2</c:v>
                </c:pt>
                <c:pt idx="3631">
                  <c:v>-3.8830272529942991E-2</c:v>
                </c:pt>
                <c:pt idx="3632">
                  <c:v>-3.9211646306533746E-2</c:v>
                </c:pt>
                <c:pt idx="3633">
                  <c:v>-3.9592398798764035E-2</c:v>
                </c:pt>
                <c:pt idx="3634">
                  <c:v>-3.9972523904653591E-2</c:v>
                </c:pt>
                <c:pt idx="3635">
                  <c:v>-4.0352015532162187E-2</c:v>
                </c:pt>
                <c:pt idx="3636">
                  <c:v>-4.0730867599288317E-2</c:v>
                </c:pt>
                <c:pt idx="3637">
                  <c:v>-4.1109074034165929E-2</c:v>
                </c:pt>
                <c:pt idx="3638">
                  <c:v>-4.148662877516212E-2</c:v>
                </c:pt>
                <c:pt idx="3639">
                  <c:v>-4.1863525770973603E-2</c:v>
                </c:pt>
                <c:pt idx="3640">
                  <c:v>-4.2239758980724677E-2</c:v>
                </c:pt>
                <c:pt idx="3641">
                  <c:v>-4.2615322374063416E-2</c:v>
                </c:pt>
                <c:pt idx="3642">
                  <c:v>-4.2990209931258627E-2</c:v>
                </c:pt>
                <c:pt idx="3643">
                  <c:v>-4.3364415643295705E-2</c:v>
                </c:pt>
                <c:pt idx="3644">
                  <c:v>-4.3737933511973859E-2</c:v>
                </c:pt>
                <c:pt idx="3645">
                  <c:v>-4.4110757550001732E-2</c:v>
                </c:pt>
                <c:pt idx="3646">
                  <c:v>-4.4482881781093588E-2</c:v>
                </c:pt>
                <c:pt idx="3647">
                  <c:v>-4.4854300240064461E-2</c:v>
                </c:pt>
                <c:pt idx="3648">
                  <c:v>-4.5225006972926848E-2</c:v>
                </c:pt>
                <c:pt idx="3649">
                  <c:v>-4.5594996036985552E-2</c:v>
                </c:pt>
                <c:pt idx="3650">
                  <c:v>-4.5964261500932531E-2</c:v>
                </c:pt>
                <c:pt idx="3651">
                  <c:v>-4.633279744494307E-2</c:v>
                </c:pt>
                <c:pt idx="3652">
                  <c:v>-4.670059796076944E-2</c:v>
                </c:pt>
                <c:pt idx="3653">
                  <c:v>-4.7067657151836695E-2</c:v>
                </c:pt>
                <c:pt idx="3654">
                  <c:v>-4.7433969133336577E-2</c:v>
                </c:pt>
                <c:pt idx="3655">
                  <c:v>-4.7799528032322187E-2</c:v>
                </c:pt>
                <c:pt idx="3656">
                  <c:v>-4.81643279878015E-2</c:v>
                </c:pt>
                <c:pt idx="3657">
                  <c:v>-4.8528363150832303E-2</c:v>
                </c:pt>
                <c:pt idx="3658">
                  <c:v>-4.8891627684615302E-2</c:v>
                </c:pt>
                <c:pt idx="3659">
                  <c:v>-4.925411576458804E-2</c:v>
                </c:pt>
                <c:pt idx="3660">
                  <c:v>-4.9615821578517662E-2</c:v>
                </c:pt>
                <c:pt idx="3661">
                  <c:v>-4.9976739326595056E-2</c:v>
                </c:pt>
                <c:pt idx="3662">
                  <c:v>-5.0336863221527202E-2</c:v>
                </c:pt>
                <c:pt idx="3663">
                  <c:v>-5.0696187488630286E-2</c:v>
                </c:pt>
                <c:pt idx="3664">
                  <c:v>-5.1054706365921645E-2</c:v>
                </c:pt>
                <c:pt idx="3665">
                  <c:v>-5.1412414104213204E-2</c:v>
                </c:pt>
                <c:pt idx="3666">
                  <c:v>-5.1769304967202903E-2</c:v>
                </c:pt>
                <c:pt idx="3667">
                  <c:v>-5.2125373231567088E-2</c:v>
                </c:pt>
                <c:pt idx="3668">
                  <c:v>-5.24806131870518E-2</c:v>
                </c:pt>
                <c:pt idx="3669">
                  <c:v>-5.2835019136564493E-2</c:v>
                </c:pt>
                <c:pt idx="3670">
                  <c:v>-5.3188585396266509E-2</c:v>
                </c:pt>
                <c:pt idx="3671">
                  <c:v>-5.3541306295662193E-2</c:v>
                </c:pt>
                <c:pt idx="3672">
                  <c:v>-5.3893176177691675E-2</c:v>
                </c:pt>
                <c:pt idx="3673">
                  <c:v>-5.4244189398820128E-2</c:v>
                </c:pt>
                <c:pt idx="3674">
                  <c:v>-5.4594340329130041E-2</c:v>
                </c:pt>
                <c:pt idx="3675">
                  <c:v>-5.4943623352409432E-2</c:v>
                </c:pt>
                <c:pt idx="3676">
                  <c:v>-5.5292032866243693E-2</c:v>
                </c:pt>
                <c:pt idx="3677">
                  <c:v>-5.5639563282104017E-2</c:v>
                </c:pt>
                <c:pt idx="3678">
                  <c:v>-5.5986209025438778E-2</c:v>
                </c:pt>
                <c:pt idx="3679">
                  <c:v>-5.6331964535760899E-2</c:v>
                </c:pt>
                <c:pt idx="3680">
                  <c:v>-5.6676824266738729E-2</c:v>
                </c:pt>
                <c:pt idx="3681">
                  <c:v>-5.7020782686283703E-2</c:v>
                </c:pt>
                <c:pt idx="3682">
                  <c:v>-5.736383427664072E-2</c:v>
                </c:pt>
                <c:pt idx="3683">
                  <c:v>-5.7705973534474597E-2</c:v>
                </c:pt>
                <c:pt idx="3684">
                  <c:v>-5.8047194970960198E-2</c:v>
                </c:pt>
                <c:pt idx="3685">
                  <c:v>-5.8387493111869242E-2</c:v>
                </c:pt>
                <c:pt idx="3686">
                  <c:v>-5.8726862497658468E-2</c:v>
                </c:pt>
                <c:pt idx="3687">
                  <c:v>-5.9065297683558192E-2</c:v>
                </c:pt>
                <c:pt idx="3688">
                  <c:v>-5.9402793239657796E-2</c:v>
                </c:pt>
                <c:pt idx="3689">
                  <c:v>-5.9739343750994621E-2</c:v>
                </c:pt>
                <c:pt idx="3690">
                  <c:v>-6.007494381763933E-2</c:v>
                </c:pt>
                <c:pt idx="3691">
                  <c:v>-6.0409588054784288E-2</c:v>
                </c:pt>
                <c:pt idx="3692">
                  <c:v>-6.0743271092828045E-2</c:v>
                </c:pt>
                <c:pt idx="3693">
                  <c:v>-6.1075987577463062E-2</c:v>
                </c:pt>
                <c:pt idx="3694">
                  <c:v>-6.1407732169760296E-2</c:v>
                </c:pt>
                <c:pt idx="3695">
                  <c:v>-6.1738499546256584E-2</c:v>
                </c:pt>
                <c:pt idx="3696">
                  <c:v>-6.2068284399038019E-2</c:v>
                </c:pt>
                <c:pt idx="3697">
                  <c:v>-6.2397081435826847E-2</c:v>
                </c:pt>
                <c:pt idx="3698">
                  <c:v>-6.2724885380065001E-2</c:v>
                </c:pt>
                <c:pt idx="3699">
                  <c:v>-6.3051690971000496E-2</c:v>
                </c:pt>
                <c:pt idx="3700">
                  <c:v>-6.3377492963769738E-2</c:v>
                </c:pt>
                <c:pt idx="3701">
                  <c:v>-6.3702286129483601E-2</c:v>
                </c:pt>
                <c:pt idx="3702">
                  <c:v>-6.4026065255309753E-2</c:v>
                </c:pt>
                <c:pt idx="3703">
                  <c:v>-6.4348825144558114E-2</c:v>
                </c:pt>
                <c:pt idx="3704">
                  <c:v>-6.4670560616762393E-2</c:v>
                </c:pt>
                <c:pt idx="3705">
                  <c:v>-6.4991266507764212E-2</c:v>
                </c:pt>
                <c:pt idx="3706">
                  <c:v>-6.5310937669796176E-2</c:v>
                </c:pt>
                <c:pt idx="3707">
                  <c:v>-6.5629568971564023E-2</c:v>
                </c:pt>
                <c:pt idx="3708">
                  <c:v>-6.5947155298329285E-2</c:v>
                </c:pt>
                <c:pt idx="3709">
                  <c:v>-6.6263691551990841E-2</c:v>
                </c:pt>
                <c:pt idx="3710">
                  <c:v>-6.6579172651167653E-2</c:v>
                </c:pt>
                <c:pt idx="3711">
                  <c:v>-6.6893593531279633E-2</c:v>
                </c:pt>
                <c:pt idx="3712">
                  <c:v>-6.7206949144629324E-2</c:v>
                </c:pt>
                <c:pt idx="3713">
                  <c:v>-6.7519234460482358E-2</c:v>
                </c:pt>
                <c:pt idx="3714">
                  <c:v>-6.7830444465149103E-2</c:v>
                </c:pt>
                <c:pt idx="3715">
                  <c:v>-6.8140574162064482E-2</c:v>
                </c:pt>
                <c:pt idx="3716">
                  <c:v>-6.8449618571868542E-2</c:v>
                </c:pt>
                <c:pt idx="3717">
                  <c:v>-6.875757273248588E-2</c:v>
                </c:pt>
                <c:pt idx="3718">
                  <c:v>-6.9064431699206202E-2</c:v>
                </c:pt>
                <c:pt idx="3719">
                  <c:v>-6.9370190544762539E-2</c:v>
                </c:pt>
                <c:pt idx="3720">
                  <c:v>-6.9674844359411944E-2</c:v>
                </c:pt>
                <c:pt idx="3721">
                  <c:v>-6.9978388251012519E-2</c:v>
                </c:pt>
                <c:pt idx="3722">
                  <c:v>-7.0280817345103469E-2</c:v>
                </c:pt>
                <c:pt idx="3723">
                  <c:v>-7.0582126784982269E-2</c:v>
                </c:pt>
                <c:pt idx="3724">
                  <c:v>-7.088231173178354E-2</c:v>
                </c:pt>
                <c:pt idx="3725">
                  <c:v>-7.1181367364556394E-2</c:v>
                </c:pt>
                <c:pt idx="3726">
                  <c:v>-7.1479288880341399E-2</c:v>
                </c:pt>
                <c:pt idx="3727">
                  <c:v>-7.1776071494248583E-2</c:v>
                </c:pt>
                <c:pt idx="3728">
                  <c:v>-7.2071710439533671E-2</c:v>
                </c:pt>
                <c:pt idx="3729">
                  <c:v>-7.2366200967674973E-2</c:v>
                </c:pt>
                <c:pt idx="3730">
                  <c:v>-7.2659538348449126E-2</c:v>
                </c:pt>
                <c:pt idx="3731">
                  <c:v>-7.2951717870007801E-2</c:v>
                </c:pt>
                <c:pt idx="3732">
                  <c:v>-7.3242734838952911E-2</c:v>
                </c:pt>
                <c:pt idx="3733">
                  <c:v>-7.3532584580412216E-2</c:v>
                </c:pt>
                <c:pt idx="3734">
                  <c:v>-7.382126243811396E-2</c:v>
                </c:pt>
                <c:pt idx="3735">
                  <c:v>-7.4108763774462419E-2</c:v>
                </c:pt>
                <c:pt idx="3736">
                  <c:v>-7.4395083970611897E-2</c:v>
                </c:pt>
                <c:pt idx="3737">
                  <c:v>-7.4680218426541087E-2</c:v>
                </c:pt>
                <c:pt idx="3738">
                  <c:v>-7.4964162561126618E-2</c:v>
                </c:pt>
                <c:pt idx="3739">
                  <c:v>-7.5246911812217321E-2</c:v>
                </c:pt>
                <c:pt idx="3740">
                  <c:v>-7.5528461636707067E-2</c:v>
                </c:pt>
                <c:pt idx="3741">
                  <c:v>-7.5808807510607923E-2</c:v>
                </c:pt>
                <c:pt idx="3742">
                  <c:v>-7.6087944929122603E-2</c:v>
                </c:pt>
                <c:pt idx="3743">
                  <c:v>-7.6365869406716871E-2</c:v>
                </c:pt>
                <c:pt idx="3744">
                  <c:v>-7.6642576477192512E-2</c:v>
                </c:pt>
                <c:pt idx="3745">
                  <c:v>-7.6918061693757506E-2</c:v>
                </c:pt>
                <c:pt idx="3746">
                  <c:v>-7.7192320629099004E-2</c:v>
                </c:pt>
                <c:pt idx="3747">
                  <c:v>-7.7465348875453172E-2</c:v>
                </c:pt>
                <c:pt idx="3748">
                  <c:v>-7.7737142044677507E-2</c:v>
                </c:pt>
                <c:pt idx="3749">
                  <c:v>-7.8007695768319715E-2</c:v>
                </c:pt>
                <c:pt idx="3750">
                  <c:v>-7.827700569768932E-2</c:v>
                </c:pt>
                <c:pt idx="3751">
                  <c:v>-7.8545067503926522E-2</c:v>
                </c:pt>
                <c:pt idx="3752">
                  <c:v>-7.8811876878072548E-2</c:v>
                </c:pt>
                <c:pt idx="3753">
                  <c:v>-7.9077429531138513E-2</c:v>
                </c:pt>
                <c:pt idx="3754">
                  <c:v>-7.9341721194174555E-2</c:v>
                </c:pt>
                <c:pt idx="3755">
                  <c:v>-7.9604747618337982E-2</c:v>
                </c:pt>
                <c:pt idx="3756">
                  <c:v>-7.9866504574962319E-2</c:v>
                </c:pt>
                <c:pt idx="3757">
                  <c:v>-8.0126987855624748E-2</c:v>
                </c:pt>
                <c:pt idx="3758">
                  <c:v>-8.0386193272214093E-2</c:v>
                </c:pt>
                <c:pt idx="3759">
                  <c:v>-8.0644116656997625E-2</c:v>
                </c:pt>
                <c:pt idx="3760">
                  <c:v>-8.0900753862688801E-2</c:v>
                </c:pt>
                <c:pt idx="3761">
                  <c:v>-8.1156100762513603E-2</c:v>
                </c:pt>
                <c:pt idx="3762">
                  <c:v>-8.1410153250276465E-2</c:v>
                </c:pt>
                <c:pt idx="3763">
                  <c:v>-8.1662907240427227E-2</c:v>
                </c:pt>
                <c:pt idx="3764">
                  <c:v>-8.1914358668125811E-2</c:v>
                </c:pt>
                <c:pt idx="3765">
                  <c:v>-8.2164503489308732E-2</c:v>
                </c:pt>
                <c:pt idx="3766">
                  <c:v>-8.241333768075286E-2</c:v>
                </c:pt>
                <c:pt idx="3767">
                  <c:v>-8.2660857240141272E-2</c:v>
                </c:pt>
                <c:pt idx="3768">
                  <c:v>-8.2907058186126578E-2</c:v>
                </c:pt>
                <c:pt idx="3769">
                  <c:v>-8.3151936558396242E-2</c:v>
                </c:pt>
                <c:pt idx="3770">
                  <c:v>-8.3395488417734837E-2</c:v>
                </c:pt>
                <c:pt idx="3771">
                  <c:v>-8.3637709846088606E-2</c:v>
                </c:pt>
                <c:pt idx="3772">
                  <c:v>-8.3878596946627471E-2</c:v>
                </c:pt>
                <c:pt idx="3773">
                  <c:v>-8.4118145843809E-2</c:v>
                </c:pt>
                <c:pt idx="3774">
                  <c:v>-8.4356352683439301E-2</c:v>
                </c:pt>
                <c:pt idx="3775">
                  <c:v>-8.4593213632736183E-2</c:v>
                </c:pt>
                <c:pt idx="3776">
                  <c:v>-8.482872488038995E-2</c:v>
                </c:pt>
                <c:pt idx="3777">
                  <c:v>-8.5062882636625772E-2</c:v>
                </c:pt>
                <c:pt idx="3778">
                  <c:v>-8.5295683133263425E-2</c:v>
                </c:pt>
                <c:pt idx="3779">
                  <c:v>-8.5527122623778984E-2</c:v>
                </c:pt>
                <c:pt idx="3780">
                  <c:v>-8.5757197383364334E-2</c:v>
                </c:pt>
                <c:pt idx="3781">
                  <c:v>-8.5985903708987677E-2</c:v>
                </c:pt>
                <c:pt idx="3782">
                  <c:v>-8.6213237919452984E-2</c:v>
                </c:pt>
                <c:pt idx="3783">
                  <c:v>-8.6439196355458853E-2</c:v>
                </c:pt>
                <c:pt idx="3784">
                  <c:v>-8.6663775379658123E-2</c:v>
                </c:pt>
                <c:pt idx="3785">
                  <c:v>-8.6886971376715499E-2</c:v>
                </c:pt>
                <c:pt idx="3786">
                  <c:v>-8.7108780753367004E-2</c:v>
                </c:pt>
                <c:pt idx="3787">
                  <c:v>-8.7329199938476376E-2</c:v>
                </c:pt>
                <c:pt idx="3788">
                  <c:v>-8.75482253830938E-2</c:v>
                </c:pt>
                <c:pt idx="3789">
                  <c:v>-8.7765853560512003E-2</c:v>
                </c:pt>
                <c:pt idx="3790">
                  <c:v>-8.7982080966324275E-2</c:v>
                </c:pt>
                <c:pt idx="3791">
                  <c:v>-8.8196904118479483E-2</c:v>
                </c:pt>
                <c:pt idx="3792">
                  <c:v>-8.8410319557339342E-2</c:v>
                </c:pt>
                <c:pt idx="3793">
                  <c:v>-8.8622323845733098E-2</c:v>
                </c:pt>
                <c:pt idx="3794">
                  <c:v>-8.8832913569014113E-2</c:v>
                </c:pt>
                <c:pt idx="3795">
                  <c:v>-8.9042085335113513E-2</c:v>
                </c:pt>
                <c:pt idx="3796">
                  <c:v>-8.9249835774595915E-2</c:v>
                </c:pt>
                <c:pt idx="3797">
                  <c:v>-8.9456161540712759E-2</c:v>
                </c:pt>
                <c:pt idx="3798">
                  <c:v>-8.9661059309457405E-2</c:v>
                </c:pt>
                <c:pt idx="3799">
                  <c:v>-8.9864525779617385E-2</c:v>
                </c:pt>
                <c:pt idx="3800">
                  <c:v>-9.006655767282834E-2</c:v>
                </c:pt>
                <c:pt idx="3801">
                  <c:v>-9.0267151733626802E-2</c:v>
                </c:pt>
                <c:pt idx="3802">
                  <c:v>-9.0466304729502511E-2</c:v>
                </c:pt>
                <c:pt idx="3803">
                  <c:v>-9.066401345095057E-2</c:v>
                </c:pt>
                <c:pt idx="3804">
                  <c:v>-9.0860274711522873E-2</c:v>
                </c:pt>
                <c:pt idx="3805">
                  <c:v>-9.1055085347879941E-2</c:v>
                </c:pt>
                <c:pt idx="3806">
                  <c:v>-9.1248442219841658E-2</c:v>
                </c:pt>
                <c:pt idx="3807">
                  <c:v>-9.1440342210437869E-2</c:v>
                </c:pt>
                <c:pt idx="3808">
                  <c:v>-9.163078222595851E-2</c:v>
                </c:pt>
                <c:pt idx="3809">
                  <c:v>-9.1819759196003728E-2</c:v>
                </c:pt>
                <c:pt idx="3810">
                  <c:v>-9.200727007353339E-2</c:v>
                </c:pt>
                <c:pt idx="3811">
                  <c:v>-9.219331183491597E-2</c:v>
                </c:pt>
                <c:pt idx="3812">
                  <c:v>-9.2377881479977289E-2</c:v>
                </c:pt>
                <c:pt idx="3813">
                  <c:v>-9.2560976032049311E-2</c:v>
                </c:pt>
                <c:pt idx="3814">
                  <c:v>-9.2742592538017532E-2</c:v>
                </c:pt>
                <c:pt idx="3815">
                  <c:v>-9.2922728068369403E-2</c:v>
                </c:pt>
                <c:pt idx="3816">
                  <c:v>-9.310137971724064E-2</c:v>
                </c:pt>
                <c:pt idx="3817">
                  <c:v>-9.327854460246271E-2</c:v>
                </c:pt>
                <c:pt idx="3818">
                  <c:v>-9.3454219865609311E-2</c:v>
                </c:pt>
                <c:pt idx="3819">
                  <c:v>-9.3628402672042255E-2</c:v>
                </c:pt>
                <c:pt idx="3820">
                  <c:v>-9.380109021095745E-2</c:v>
                </c:pt>
                <c:pt idx="3821">
                  <c:v>-9.3972279695429817E-2</c:v>
                </c:pt>
                <c:pt idx="3822">
                  <c:v>-9.4141968362458792E-2</c:v>
                </c:pt>
                <c:pt idx="3823">
                  <c:v>-9.4310153473012651E-2</c:v>
                </c:pt>
                <c:pt idx="3824">
                  <c:v>-9.4476832312072781E-2</c:v>
                </c:pt>
                <c:pt idx="3825">
                  <c:v>-9.4642002188677257E-2</c:v>
                </c:pt>
                <c:pt idx="3826">
                  <c:v>-9.4805660435964764E-2</c:v>
                </c:pt>
                <c:pt idx="3827">
                  <c:v>-9.4967804411217258E-2</c:v>
                </c:pt>
                <c:pt idx="3828">
                  <c:v>-9.5128431495902818E-2</c:v>
                </c:pt>
                <c:pt idx="3829">
                  <c:v>-9.5287539095717744E-2</c:v>
                </c:pt>
                <c:pt idx="3830">
                  <c:v>-9.5445124640628737E-2</c:v>
                </c:pt>
                <c:pt idx="3831">
                  <c:v>-9.5601185584914192E-2</c:v>
                </c:pt>
                <c:pt idx="3832">
                  <c:v>-9.5755719407205467E-2</c:v>
                </c:pt>
                <c:pt idx="3833">
                  <c:v>-9.5908723610527338E-2</c:v>
                </c:pt>
                <c:pt idx="3834">
                  <c:v>-9.6060195722338676E-2</c:v>
                </c:pt>
                <c:pt idx="3835">
                  <c:v>-9.6210133294572314E-2</c:v>
                </c:pt>
                <c:pt idx="3836">
                  <c:v>-9.6358533903674326E-2</c:v>
                </c:pt>
                <c:pt idx="3837">
                  <c:v>-9.6505395150643686E-2</c:v>
                </c:pt>
                <c:pt idx="3838">
                  <c:v>-9.6650714661070461E-2</c:v>
                </c:pt>
                <c:pt idx="3839">
                  <c:v>-9.6794490085174975E-2</c:v>
                </c:pt>
                <c:pt idx="3840">
                  <c:v>-9.6936719097844806E-2</c:v>
                </c:pt>
                <c:pt idx="3841">
                  <c:v>-9.7077399398673367E-2</c:v>
                </c:pt>
                <c:pt idx="3842">
                  <c:v>-9.721652871199625E-2</c:v>
                </c:pt>
                <c:pt idx="3843">
                  <c:v>-9.7354104786928838E-2</c:v>
                </c:pt>
                <c:pt idx="3844">
                  <c:v>-9.7490125397402025E-2</c:v>
                </c:pt>
                <c:pt idx="3845">
                  <c:v>-9.7624588342198643E-2</c:v>
                </c:pt>
                <c:pt idx="3846">
                  <c:v>-9.7757491444988867E-2</c:v>
                </c:pt>
                <c:pt idx="3847">
                  <c:v>-9.7888832554365604E-2</c:v>
                </c:pt>
                <c:pt idx="3848">
                  <c:v>-9.8018609543879198E-2</c:v>
                </c:pt>
                <c:pt idx="3849">
                  <c:v>-9.8146820312072017E-2</c:v>
                </c:pt>
                <c:pt idx="3850">
                  <c:v>-9.8273462782512061E-2</c:v>
                </c:pt>
                <c:pt idx="3851">
                  <c:v>-9.8398534903827106E-2</c:v>
                </c:pt>
                <c:pt idx="3852">
                  <c:v>-9.8522034649737661E-2</c:v>
                </c:pt>
                <c:pt idx="3853">
                  <c:v>-9.8643960019089774E-2</c:v>
                </c:pt>
                <c:pt idx="3854">
                  <c:v>-9.8764309035887496E-2</c:v>
                </c:pt>
                <c:pt idx="3855">
                  <c:v>-9.8883079749324823E-2</c:v>
                </c:pt>
                <c:pt idx="3856">
                  <c:v>-9.9000270233817661E-2</c:v>
                </c:pt>
                <c:pt idx="3857">
                  <c:v>-9.9115878589034478E-2</c:v>
                </c:pt>
                <c:pt idx="3858">
                  <c:v>-9.9229902939927617E-2</c:v>
                </c:pt>
                <c:pt idx="3859">
                  <c:v>-9.9342341436763223E-2</c:v>
                </c:pt>
                <c:pt idx="3860">
                  <c:v>-9.9453192255151868E-2</c:v>
                </c:pt>
                <c:pt idx="3861">
                  <c:v>-9.9562453596077488E-2</c:v>
                </c:pt>
                <c:pt idx="3862">
                  <c:v>-9.9670123685927065E-2</c:v>
                </c:pt>
                <c:pt idx="3863">
                  <c:v>-9.9776200776519039E-2</c:v>
                </c:pt>
                <c:pt idx="3864">
                  <c:v>-9.9880683145132113E-2</c:v>
                </c:pt>
                <c:pt idx="3865">
                  <c:v>-9.9983569094532695E-2</c:v>
                </c:pt>
                <c:pt idx="3866">
                  <c:v>-0.10008485695300302</c:v>
                </c:pt>
                <c:pt idx="3867">
                  <c:v>-0.10018454507436776</c:v>
                </c:pt>
                <c:pt idx="3868">
                  <c:v>-0.10028263183802132</c:v>
                </c:pt>
                <c:pt idx="3869">
                  <c:v>-0.10037911564895365</c:v>
                </c:pt>
                <c:pt idx="3870">
                  <c:v>-0.10047399493777662</c:v>
                </c:pt>
                <c:pt idx="3871">
                  <c:v>-0.10056726816074911</c:v>
                </c:pt>
                <c:pt idx="3872">
                  <c:v>-0.1006589337998027</c:v>
                </c:pt>
                <c:pt idx="3873">
                  <c:v>-0.10074899036256571</c:v>
                </c:pt>
                <c:pt idx="3874">
                  <c:v>-0.10083743638238789</c:v>
                </c:pt>
                <c:pt idx="3875">
                  <c:v>-0.10092427041836426</c:v>
                </c:pt>
                <c:pt idx="3876">
                  <c:v>-0.1010094910553585</c:v>
                </c:pt>
                <c:pt idx="3877">
                  <c:v>-0.1010930969040261</c:v>
                </c:pt>
                <c:pt idx="3878">
                  <c:v>-0.10117508660083678</c:v>
                </c:pt>
                <c:pt idx="3879">
                  <c:v>-0.10125545880809701</c:v>
                </c:pt>
                <c:pt idx="3880">
                  <c:v>-0.10133421221397158</c:v>
                </c:pt>
                <c:pt idx="3881">
                  <c:v>-0.1014113455325053</c:v>
                </c:pt>
                <c:pt idx="3882">
                  <c:v>-0.10148685750364353</c:v>
                </c:pt>
                <c:pt idx="3883">
                  <c:v>-0.1015607468932533</c:v>
                </c:pt>
                <c:pt idx="3884">
                  <c:v>-0.10163301249314294</c:v>
                </c:pt>
                <c:pt idx="3885">
                  <c:v>-0.10170365312108234</c:v>
                </c:pt>
                <c:pt idx="3886">
                  <c:v>-0.10177266762082184</c:v>
                </c:pt>
                <c:pt idx="3887">
                  <c:v>-0.10184005486211141</c:v>
                </c:pt>
                <c:pt idx="3888">
                  <c:v>-0.10190581374071901</c:v>
                </c:pt>
                <c:pt idx="3889">
                  <c:v>-0.10196994317844886</c:v>
                </c:pt>
                <c:pt idx="3890">
                  <c:v>-0.10203244212315885</c:v>
                </c:pt>
                <c:pt idx="3891">
                  <c:v>-0.10209330954877799</c:v>
                </c:pt>
                <c:pt idx="3892">
                  <c:v>-0.10215254445532312</c:v>
                </c:pt>
                <c:pt idx="3893">
                  <c:v>-0.10221014586891548</c:v>
                </c:pt>
                <c:pt idx="3894">
                  <c:v>-0.10226611284179662</c:v>
                </c:pt>
                <c:pt idx="3895">
                  <c:v>-0.10232044445234381</c:v>
                </c:pt>
                <c:pt idx="3896">
                  <c:v>-0.1023731398050855</c:v>
                </c:pt>
                <c:pt idx="3897">
                  <c:v>-0.10242419803071601</c:v>
                </c:pt>
                <c:pt idx="3898">
                  <c:v>-0.10247361828610961</c:v>
                </c:pt>
                <c:pt idx="3899">
                  <c:v>-0.10252139975433472</c:v>
                </c:pt>
                <c:pt idx="3900">
                  <c:v>-0.10256754164466726</c:v>
                </c:pt>
                <c:pt idx="3901">
                  <c:v>-0.1026120431926037</c:v>
                </c:pt>
                <c:pt idx="3902">
                  <c:v>-0.10265490365987387</c:v>
                </c:pt>
                <c:pt idx="3903">
                  <c:v>-0.10269612233445292</c:v>
                </c:pt>
                <c:pt idx="3904">
                  <c:v>-0.10273569853057345</c:v>
                </c:pt>
                <c:pt idx="3905">
                  <c:v>-0.10277363158873661</c:v>
                </c:pt>
                <c:pt idx="3906">
                  <c:v>-0.10280992087572327</c:v>
                </c:pt>
                <c:pt idx="3907">
                  <c:v>-0.10284456578460453</c:v>
                </c:pt>
                <c:pt idx="3908">
                  <c:v>-0.10287756573475176</c:v>
                </c:pt>
                <c:pt idx="3909">
                  <c:v>-0.10290892017184647</c:v>
                </c:pt>
                <c:pt idx="3910">
                  <c:v>-0.10293862856788942</c:v>
                </c:pt>
                <c:pt idx="3911">
                  <c:v>-0.10296669042120959</c:v>
                </c:pt>
                <c:pt idx="3912">
                  <c:v>-0.10299310525647268</c:v>
                </c:pt>
                <c:pt idx="3913">
                  <c:v>-0.10301787262468905</c:v>
                </c:pt>
                <c:pt idx="3914">
                  <c:v>-0.10304099210322129</c:v>
                </c:pt>
                <c:pt idx="3915">
                  <c:v>-0.10306246329579158</c:v>
                </c:pt>
                <c:pt idx="3916">
                  <c:v>-0.10308228583248817</c:v>
                </c:pt>
                <c:pt idx="3917">
                  <c:v>-0.10310045936977205</c:v>
                </c:pt>
                <c:pt idx="3918">
                  <c:v>-0.10311698359048262</c:v>
                </c:pt>
                <c:pt idx="3919">
                  <c:v>-0.10313185820384325</c:v>
                </c:pt>
                <c:pt idx="3920">
                  <c:v>-0.10314508294546645</c:v>
                </c:pt>
                <c:pt idx="3921">
                  <c:v>-0.10315665757735838</c:v>
                </c:pt>
                <c:pt idx="3922">
                  <c:v>-0.10316658188792321</c:v>
                </c:pt>
                <c:pt idx="3923">
                  <c:v>-0.10317485569196676</c:v>
                </c:pt>
                <c:pt idx="3924">
                  <c:v>-0.10318147883070013</c:v>
                </c:pt>
                <c:pt idx="3925">
                  <c:v>-0.10318645117174241</c:v>
                </c:pt>
                <c:pt idx="3926">
                  <c:v>-0.10318977260912343</c:v>
                </c:pt>
                <c:pt idx="3927">
                  <c:v>-0.10319144306328569</c:v>
                </c:pt>
                <c:pt idx="3928">
                  <c:v>-0.10319146248108618</c:v>
                </c:pt>
                <c:pt idx="3929">
                  <c:v>-0.10318983083579766</c:v>
                </c:pt>
                <c:pt idx="3930">
                  <c:v>-0.10318654812710946</c:v>
                </c:pt>
                <c:pt idx="3931">
                  <c:v>-0.10318161438112791</c:v>
                </c:pt>
                <c:pt idx="3932">
                  <c:v>-0.10317502965037631</c:v>
                </c:pt>
                <c:pt idx="3933">
                  <c:v>-0.1031667940137946</c:v>
                </c:pt>
                <c:pt idx="3934">
                  <c:v>-0.10315690757673847</c:v>
                </c:pt>
                <c:pt idx="3935">
                  <c:v>-0.10314537047097815</c:v>
                </c:pt>
                <c:pt idx="3936">
                  <c:v>-0.10313218285469658</c:v>
                </c:pt>
                <c:pt idx="3937">
                  <c:v>-0.10311734491248752</c:v>
                </c:pt>
                <c:pt idx="3938">
                  <c:v>-0.10310085685535274</c:v>
                </c:pt>
                <c:pt idx="3939">
                  <c:v>-0.10308271892069937</c:v>
                </c:pt>
                <c:pt idx="3940">
                  <c:v>-0.10306293137233631</c:v>
                </c:pt>
                <c:pt idx="3941">
                  <c:v>-0.10304149450047054</c:v>
                </c:pt>
                <c:pt idx="3942">
                  <c:v>-0.10301840862170278</c:v>
                </c:pt>
                <c:pt idx="3943">
                  <c:v>-0.10299367407902303</c:v>
                </c:pt>
                <c:pt idx="3944">
                  <c:v>-0.10296729124180534</c:v>
                </c:pt>
                <c:pt idx="3945">
                  <c:v>-0.10293926050580238</c:v>
                </c:pt>
                <c:pt idx="3946">
                  <c:v>-0.10290958229313957</c:v>
                </c:pt>
                <c:pt idx="3947">
                  <c:v>-0.10287825705230864</c:v>
                </c:pt>
                <c:pt idx="3948">
                  <c:v>-0.10284528525816103</c:v>
                </c:pt>
                <c:pt idx="3949">
                  <c:v>-0.10281066741190056</c:v>
                </c:pt>
                <c:pt idx="3950">
                  <c:v>-0.10277440404107602</c:v>
                </c:pt>
                <c:pt idx="3951">
                  <c:v>-0.10273649569957284</c:v>
                </c:pt>
                <c:pt idx="3952">
                  <c:v>-0.10269694296760502</c:v>
                </c:pt>
                <c:pt idx="3953">
                  <c:v>-0.10265574645170598</c:v>
                </c:pt>
                <c:pt idx="3954">
                  <c:v>-0.10261290678471952</c:v>
                </c:pt>
                <c:pt idx="3955">
                  <c:v>-0.10256842462578977</c:v>
                </c:pt>
                <c:pt idx="3956">
                  <c:v>-0.10252230066035151</c:v>
                </c:pt>
                <c:pt idx="3957">
                  <c:v>-0.1024745356001192</c:v>
                </c:pt>
                <c:pt idx="3958">
                  <c:v>-0.10242513018307638</c:v>
                </c:pt>
                <c:pt idx="3959">
                  <c:v>-0.1023740851734639</c:v>
                </c:pt>
                <c:pt idx="3960">
                  <c:v>-0.10232140136176851</c:v>
                </c:pt>
                <c:pt idx="3961">
                  <c:v>-0.10226707956471033</c:v>
                </c:pt>
                <c:pt idx="3962">
                  <c:v>-0.10221112062523043</c:v>
                </c:pt>
                <c:pt idx="3963">
                  <c:v>-0.10215352541247741</c:v>
                </c:pt>
                <c:pt idx="3964">
                  <c:v>-0.10209429482179441</c:v>
                </c:pt>
                <c:pt idx="3965">
                  <c:v>-0.10203342977470482</c:v>
                </c:pt>
                <c:pt idx="3966">
                  <c:v>-0.10197093121889809</c:v>
                </c:pt>
                <c:pt idx="3967">
                  <c:v>-0.10190680012821499</c:v>
                </c:pt>
                <c:pt idx="3968">
                  <c:v>-0.10184103750263232</c:v>
                </c:pt>
                <c:pt idx="3969">
                  <c:v>-0.10177364436824765</c:v>
                </c:pt>
                <c:pt idx="3970">
                  <c:v>-0.10170462177726292</c:v>
                </c:pt>
                <c:pt idx="3971">
                  <c:v>-0.10163397080796831</c:v>
                </c:pt>
                <c:pt idx="3972">
                  <c:v>-0.10156169256472526</c:v>
                </c:pt>
                <c:pt idx="3973">
                  <c:v>-0.10148778817794928</c:v>
                </c:pt>
                <c:pt idx="3974">
                  <c:v>-0.10141225880409223</c:v>
                </c:pt>
                <c:pt idx="3975">
                  <c:v>-0.10133510562562439</c:v>
                </c:pt>
                <c:pt idx="3976">
                  <c:v>-0.10125632985101567</c:v>
                </c:pt>
                <c:pt idx="3977">
                  <c:v>-0.10117593271471693</c:v>
                </c:pt>
                <c:pt idx="3978">
                  <c:v>-0.10109391547714054</c:v>
                </c:pt>
                <c:pt idx="3979">
                  <c:v>-0.1010102794246408</c:v>
                </c:pt>
                <c:pt idx="3980">
                  <c:v>-0.10092502586949338</c:v>
                </c:pt>
                <c:pt idx="3981">
                  <c:v>-0.10083815614987515</c:v>
                </c:pt>
                <c:pt idx="3982">
                  <c:v>-0.100749671629843</c:v>
                </c:pt>
                <c:pt idx="3983">
                  <c:v>-0.10065957369931249</c:v>
                </c:pt>
                <c:pt idx="3984">
                  <c:v>-0.1005678637740359</c:v>
                </c:pt>
                <c:pt idx="3985">
                  <c:v>-0.10047454329558007</c:v>
                </c:pt>
                <c:pt idx="3986">
                  <c:v>-0.10037961373130391</c:v>
                </c:pt>
                <c:pt idx="3987">
                  <c:v>-0.10028307657433502</c:v>
                </c:pt>
                <c:pt idx="3988">
                  <c:v>-0.10018493334354643</c:v>
                </c:pt>
                <c:pt idx="3989">
                  <c:v>-0.10008518558353259</c:v>
                </c:pt>
                <c:pt idx="3990">
                  <c:v>-9.9983834864585328E-2</c:v>
                </c:pt>
                <c:pt idx="3991">
                  <c:v>-9.9880882782668726E-2</c:v>
                </c:pt>
                <c:pt idx="3992">
                  <c:v>-9.9776330959394269E-2</c:v>
                </c:pt>
                <c:pt idx="3993">
                  <c:v>-9.9670181041995237E-2</c:v>
                </c:pt>
                <c:pt idx="3994">
                  <c:v>-9.9562434703300937E-2</c:v>
                </c:pt>
                <c:pt idx="3995">
                  <c:v>-9.9453093641709955E-2</c:v>
                </c:pt>
                <c:pt idx="3996">
                  <c:v>-9.93421595811637E-2</c:v>
                </c:pt>
                <c:pt idx="3997">
                  <c:v>-9.9229634271119138E-2</c:v>
                </c:pt>
                <c:pt idx="3998">
                  <c:v>-9.911551948652135E-2</c:v>
                </c:pt>
                <c:pt idx="3999">
                  <c:v>-9.8999817027775203E-2</c:v>
                </c:pt>
                <c:pt idx="4000">
                  <c:v>-9.8882528720717247E-2</c:v>
                </c:pt>
              </c:numCache>
            </c:numRef>
          </c:yVal>
        </c:ser>
        <c:axId val="92323840"/>
        <c:axId val="92325376"/>
      </c:scatterChart>
      <c:valAx>
        <c:axId val="92323840"/>
        <c:scaling>
          <c:orientation val="minMax"/>
          <c:max val="4"/>
        </c:scaling>
        <c:axPos val="b"/>
        <c:minorGridlines/>
        <c:numFmt formatCode="General" sourceLinked="1"/>
        <c:tickLblPos val="nextTo"/>
        <c:crossAx val="92325376"/>
        <c:crosses val="autoZero"/>
        <c:crossBetween val="midCat"/>
        <c:majorUnit val="1"/>
        <c:minorUnit val="1"/>
      </c:valAx>
      <c:valAx>
        <c:axId val="92325376"/>
        <c:scaling>
          <c:orientation val="minMax"/>
          <c:max val="0.2"/>
          <c:min val="-0.2"/>
        </c:scaling>
        <c:axPos val="l"/>
        <c:majorGridlines/>
        <c:numFmt formatCode="General" sourceLinked="1"/>
        <c:tickLblPos val="nextTo"/>
        <c:crossAx val="92323840"/>
        <c:crosses val="autoZero"/>
        <c:crossBetween val="midCat"/>
        <c:majorUnit val="0.1"/>
        <c:minorUnit val="0.1"/>
      </c:valAx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</a:t>
            </a:r>
            <a:r>
              <a:rPr lang="en-US" sz="1400" baseline="0"/>
              <a:t> </a:t>
            </a:r>
            <a:r>
              <a:rPr lang="en-US" sz="1400"/>
              <a:t>v4(t) vs. tempo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'oscilador tauIV'!$C$2</c:f>
              <c:strCache>
                <c:ptCount val="1"/>
                <c:pt idx="0">
                  <c:v>v4(t)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'oscilador tauIV'!$B$3:$B$7003</c:f>
              <c:numCache>
                <c:formatCode>General</c:formatCode>
                <c:ptCount val="7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  <c:pt idx="1905">
                  <c:v>1.904999999999901</c:v>
                </c:pt>
                <c:pt idx="1906">
                  <c:v>1.9059999999999009</c:v>
                </c:pt>
                <c:pt idx="1907">
                  <c:v>1.9069999999999008</c:v>
                </c:pt>
                <c:pt idx="1908">
                  <c:v>1.9079999999999007</c:v>
                </c:pt>
                <c:pt idx="1909">
                  <c:v>1.9089999999999006</c:v>
                </c:pt>
                <c:pt idx="1910">
                  <c:v>1.9099999999999004</c:v>
                </c:pt>
                <c:pt idx="1911">
                  <c:v>1.9109999999999003</c:v>
                </c:pt>
                <c:pt idx="1912">
                  <c:v>1.9119999999999002</c:v>
                </c:pt>
                <c:pt idx="1913">
                  <c:v>1.9129999999999001</c:v>
                </c:pt>
                <c:pt idx="1914">
                  <c:v>1.9139999999999</c:v>
                </c:pt>
                <c:pt idx="1915">
                  <c:v>1.9149999999998999</c:v>
                </c:pt>
                <c:pt idx="1916">
                  <c:v>1.9159999999998998</c:v>
                </c:pt>
                <c:pt idx="1917">
                  <c:v>1.9169999999998997</c:v>
                </c:pt>
                <c:pt idx="1918">
                  <c:v>1.9179999999998996</c:v>
                </c:pt>
                <c:pt idx="1919">
                  <c:v>1.9189999999998995</c:v>
                </c:pt>
                <c:pt idx="1920">
                  <c:v>1.9199999999998993</c:v>
                </c:pt>
                <c:pt idx="1921">
                  <c:v>1.9209999999998992</c:v>
                </c:pt>
                <c:pt idx="1922">
                  <c:v>1.9219999999998991</c:v>
                </c:pt>
                <c:pt idx="1923">
                  <c:v>1.922999999999899</c:v>
                </c:pt>
                <c:pt idx="1924">
                  <c:v>1.9239999999998989</c:v>
                </c:pt>
                <c:pt idx="1925">
                  <c:v>1.9249999999998988</c:v>
                </c:pt>
                <c:pt idx="1926">
                  <c:v>1.9259999999998987</c:v>
                </c:pt>
                <c:pt idx="1927">
                  <c:v>1.9269999999998986</c:v>
                </c:pt>
                <c:pt idx="1928">
                  <c:v>1.9279999999998985</c:v>
                </c:pt>
                <c:pt idx="1929">
                  <c:v>1.9289999999998984</c:v>
                </c:pt>
                <c:pt idx="1930">
                  <c:v>1.9299999999998982</c:v>
                </c:pt>
                <c:pt idx="1931">
                  <c:v>1.9309999999998981</c:v>
                </c:pt>
                <c:pt idx="1932">
                  <c:v>1.931999999999898</c:v>
                </c:pt>
                <c:pt idx="1933">
                  <c:v>1.9329999999998979</c:v>
                </c:pt>
                <c:pt idx="1934">
                  <c:v>1.9339999999998978</c:v>
                </c:pt>
                <c:pt idx="1935">
                  <c:v>1.9349999999998977</c:v>
                </c:pt>
                <c:pt idx="1936">
                  <c:v>1.9359999999998976</c:v>
                </c:pt>
                <c:pt idx="1937">
                  <c:v>1.9369999999998975</c:v>
                </c:pt>
                <c:pt idx="1938">
                  <c:v>1.9379999999998974</c:v>
                </c:pt>
                <c:pt idx="1939">
                  <c:v>1.9389999999998973</c:v>
                </c:pt>
                <c:pt idx="1940">
                  <c:v>1.9399999999998971</c:v>
                </c:pt>
                <c:pt idx="1941">
                  <c:v>1.940999999999897</c:v>
                </c:pt>
                <c:pt idx="1942">
                  <c:v>1.9419999999998969</c:v>
                </c:pt>
                <c:pt idx="1943">
                  <c:v>1.9429999999998968</c:v>
                </c:pt>
                <c:pt idx="1944">
                  <c:v>1.9439999999998967</c:v>
                </c:pt>
                <c:pt idx="1945">
                  <c:v>1.9449999999998966</c:v>
                </c:pt>
                <c:pt idx="1946">
                  <c:v>1.9459999999998965</c:v>
                </c:pt>
                <c:pt idx="1947">
                  <c:v>1.9469999999998964</c:v>
                </c:pt>
                <c:pt idx="1948">
                  <c:v>1.9479999999998963</c:v>
                </c:pt>
                <c:pt idx="1949">
                  <c:v>1.9489999999998961</c:v>
                </c:pt>
                <c:pt idx="1950">
                  <c:v>1.949999999999896</c:v>
                </c:pt>
                <c:pt idx="1951">
                  <c:v>1.9509999999998959</c:v>
                </c:pt>
                <c:pt idx="1952">
                  <c:v>1.9519999999998958</c:v>
                </c:pt>
                <c:pt idx="1953">
                  <c:v>1.9529999999998957</c:v>
                </c:pt>
                <c:pt idx="1954">
                  <c:v>1.9539999999998956</c:v>
                </c:pt>
                <c:pt idx="1955">
                  <c:v>1.9549999999998955</c:v>
                </c:pt>
                <c:pt idx="1956">
                  <c:v>1.9559999999998954</c:v>
                </c:pt>
                <c:pt idx="1957">
                  <c:v>1.9569999999998953</c:v>
                </c:pt>
                <c:pt idx="1958">
                  <c:v>1.9579999999998952</c:v>
                </c:pt>
                <c:pt idx="1959">
                  <c:v>1.958999999999895</c:v>
                </c:pt>
                <c:pt idx="1960">
                  <c:v>1.9599999999998949</c:v>
                </c:pt>
                <c:pt idx="1961">
                  <c:v>1.9609999999998948</c:v>
                </c:pt>
                <c:pt idx="1962">
                  <c:v>1.9619999999998947</c:v>
                </c:pt>
                <c:pt idx="1963">
                  <c:v>1.9629999999998946</c:v>
                </c:pt>
                <c:pt idx="1964">
                  <c:v>1.9639999999998945</c:v>
                </c:pt>
                <c:pt idx="1965">
                  <c:v>1.9649999999998944</c:v>
                </c:pt>
                <c:pt idx="1966">
                  <c:v>1.9659999999998943</c:v>
                </c:pt>
                <c:pt idx="1967">
                  <c:v>1.9669999999998942</c:v>
                </c:pt>
                <c:pt idx="1968">
                  <c:v>1.9679999999998941</c:v>
                </c:pt>
                <c:pt idx="1969">
                  <c:v>1.9689999999998939</c:v>
                </c:pt>
                <c:pt idx="1970">
                  <c:v>1.9699999999998938</c:v>
                </c:pt>
                <c:pt idx="1971">
                  <c:v>1.9709999999998937</c:v>
                </c:pt>
                <c:pt idx="1972">
                  <c:v>1.9719999999998936</c:v>
                </c:pt>
                <c:pt idx="1973">
                  <c:v>1.9729999999998935</c:v>
                </c:pt>
                <c:pt idx="1974">
                  <c:v>1.9739999999998934</c:v>
                </c:pt>
                <c:pt idx="1975">
                  <c:v>1.9749999999998933</c:v>
                </c:pt>
                <c:pt idx="1976">
                  <c:v>1.9759999999998932</c:v>
                </c:pt>
                <c:pt idx="1977">
                  <c:v>1.9769999999998931</c:v>
                </c:pt>
                <c:pt idx="1978">
                  <c:v>1.977999999999893</c:v>
                </c:pt>
                <c:pt idx="1979">
                  <c:v>1.9789999999998928</c:v>
                </c:pt>
                <c:pt idx="1980">
                  <c:v>1.9799999999998927</c:v>
                </c:pt>
                <c:pt idx="1981">
                  <c:v>1.9809999999998926</c:v>
                </c:pt>
                <c:pt idx="1982">
                  <c:v>1.9819999999998925</c:v>
                </c:pt>
                <c:pt idx="1983">
                  <c:v>1.9829999999998924</c:v>
                </c:pt>
                <c:pt idx="1984">
                  <c:v>1.9839999999998923</c:v>
                </c:pt>
                <c:pt idx="1985">
                  <c:v>1.9849999999998922</c:v>
                </c:pt>
                <c:pt idx="1986">
                  <c:v>1.9859999999998921</c:v>
                </c:pt>
                <c:pt idx="1987">
                  <c:v>1.986999999999892</c:v>
                </c:pt>
                <c:pt idx="1988">
                  <c:v>1.9879999999998919</c:v>
                </c:pt>
                <c:pt idx="1989">
                  <c:v>1.9889999999998917</c:v>
                </c:pt>
                <c:pt idx="1990">
                  <c:v>1.9899999999998916</c:v>
                </c:pt>
                <c:pt idx="1991">
                  <c:v>1.9909999999998915</c:v>
                </c:pt>
                <c:pt idx="1992">
                  <c:v>1.9919999999998914</c:v>
                </c:pt>
                <c:pt idx="1993">
                  <c:v>1.9929999999998913</c:v>
                </c:pt>
                <c:pt idx="1994">
                  <c:v>1.9939999999998912</c:v>
                </c:pt>
                <c:pt idx="1995">
                  <c:v>1.9949999999998911</c:v>
                </c:pt>
                <c:pt idx="1996">
                  <c:v>1.995999999999891</c:v>
                </c:pt>
                <c:pt idx="1997">
                  <c:v>1.9969999999998909</c:v>
                </c:pt>
                <c:pt idx="1998">
                  <c:v>1.9979999999998908</c:v>
                </c:pt>
                <c:pt idx="1999">
                  <c:v>1.9989999999998906</c:v>
                </c:pt>
                <c:pt idx="2000">
                  <c:v>1.9999999999998905</c:v>
                </c:pt>
                <c:pt idx="2001">
                  <c:v>2.0009999999998906</c:v>
                </c:pt>
                <c:pt idx="2002">
                  <c:v>2.0019999999998905</c:v>
                </c:pt>
                <c:pt idx="2003">
                  <c:v>2.0029999999998904</c:v>
                </c:pt>
                <c:pt idx="2004">
                  <c:v>2.0039999999998903</c:v>
                </c:pt>
                <c:pt idx="2005">
                  <c:v>2.0049999999998902</c:v>
                </c:pt>
                <c:pt idx="2006">
                  <c:v>2.0059999999998901</c:v>
                </c:pt>
                <c:pt idx="2007">
                  <c:v>2.00699999999989</c:v>
                </c:pt>
                <c:pt idx="2008">
                  <c:v>2.0079999999998899</c:v>
                </c:pt>
                <c:pt idx="2009">
                  <c:v>2.0089999999998898</c:v>
                </c:pt>
                <c:pt idx="2010">
                  <c:v>2.0099999999998897</c:v>
                </c:pt>
                <c:pt idx="2011">
                  <c:v>2.0109999999998895</c:v>
                </c:pt>
                <c:pt idx="2012">
                  <c:v>2.0119999999998894</c:v>
                </c:pt>
                <c:pt idx="2013">
                  <c:v>2.0129999999998893</c:v>
                </c:pt>
                <c:pt idx="2014">
                  <c:v>2.0139999999998892</c:v>
                </c:pt>
                <c:pt idx="2015">
                  <c:v>2.0149999999998891</c:v>
                </c:pt>
                <c:pt idx="2016">
                  <c:v>2.015999999999889</c:v>
                </c:pt>
                <c:pt idx="2017">
                  <c:v>2.0169999999998889</c:v>
                </c:pt>
                <c:pt idx="2018">
                  <c:v>2.0179999999998888</c:v>
                </c:pt>
                <c:pt idx="2019">
                  <c:v>2.0189999999998887</c:v>
                </c:pt>
                <c:pt idx="2020">
                  <c:v>2.0199999999998886</c:v>
                </c:pt>
                <c:pt idx="2021">
                  <c:v>2.0209999999998884</c:v>
                </c:pt>
                <c:pt idx="2022">
                  <c:v>2.0219999999998883</c:v>
                </c:pt>
                <c:pt idx="2023">
                  <c:v>2.0229999999998882</c:v>
                </c:pt>
                <c:pt idx="2024">
                  <c:v>2.0239999999998881</c:v>
                </c:pt>
                <c:pt idx="2025">
                  <c:v>2.024999999999888</c:v>
                </c:pt>
                <c:pt idx="2026">
                  <c:v>2.0259999999998879</c:v>
                </c:pt>
                <c:pt idx="2027">
                  <c:v>2.0269999999998878</c:v>
                </c:pt>
                <c:pt idx="2028">
                  <c:v>2.0279999999998877</c:v>
                </c:pt>
                <c:pt idx="2029">
                  <c:v>2.0289999999998876</c:v>
                </c:pt>
                <c:pt idx="2030">
                  <c:v>2.0299999999998875</c:v>
                </c:pt>
                <c:pt idx="2031">
                  <c:v>2.0309999999998873</c:v>
                </c:pt>
                <c:pt idx="2032">
                  <c:v>2.0319999999998872</c:v>
                </c:pt>
                <c:pt idx="2033">
                  <c:v>2.0329999999998871</c:v>
                </c:pt>
                <c:pt idx="2034">
                  <c:v>2.033999999999887</c:v>
                </c:pt>
                <c:pt idx="2035">
                  <c:v>2.0349999999998869</c:v>
                </c:pt>
                <c:pt idx="2036">
                  <c:v>2.0359999999998868</c:v>
                </c:pt>
                <c:pt idx="2037">
                  <c:v>2.0369999999998867</c:v>
                </c:pt>
                <c:pt idx="2038">
                  <c:v>2.0379999999998866</c:v>
                </c:pt>
                <c:pt idx="2039">
                  <c:v>2.0389999999998865</c:v>
                </c:pt>
                <c:pt idx="2040">
                  <c:v>2.0399999999998863</c:v>
                </c:pt>
                <c:pt idx="2041">
                  <c:v>2.0409999999998862</c:v>
                </c:pt>
                <c:pt idx="2042">
                  <c:v>2.0419999999998861</c:v>
                </c:pt>
                <c:pt idx="2043">
                  <c:v>2.042999999999886</c:v>
                </c:pt>
                <c:pt idx="2044">
                  <c:v>2.0439999999998859</c:v>
                </c:pt>
                <c:pt idx="2045">
                  <c:v>2.0449999999998858</c:v>
                </c:pt>
                <c:pt idx="2046">
                  <c:v>2.0459999999998857</c:v>
                </c:pt>
                <c:pt idx="2047">
                  <c:v>2.0469999999998856</c:v>
                </c:pt>
                <c:pt idx="2048">
                  <c:v>2.0479999999998855</c:v>
                </c:pt>
                <c:pt idx="2049">
                  <c:v>2.0489999999998854</c:v>
                </c:pt>
                <c:pt idx="2050">
                  <c:v>2.0499999999998852</c:v>
                </c:pt>
                <c:pt idx="2051">
                  <c:v>2.0509999999998851</c:v>
                </c:pt>
                <c:pt idx="2052">
                  <c:v>2.051999999999885</c:v>
                </c:pt>
                <c:pt idx="2053">
                  <c:v>2.0529999999998849</c:v>
                </c:pt>
                <c:pt idx="2054">
                  <c:v>2.0539999999998848</c:v>
                </c:pt>
                <c:pt idx="2055">
                  <c:v>2.0549999999998847</c:v>
                </c:pt>
                <c:pt idx="2056">
                  <c:v>2.0559999999998846</c:v>
                </c:pt>
                <c:pt idx="2057">
                  <c:v>2.0569999999998845</c:v>
                </c:pt>
                <c:pt idx="2058">
                  <c:v>2.0579999999998844</c:v>
                </c:pt>
                <c:pt idx="2059">
                  <c:v>2.0589999999998843</c:v>
                </c:pt>
                <c:pt idx="2060">
                  <c:v>2.0599999999998841</c:v>
                </c:pt>
                <c:pt idx="2061">
                  <c:v>2.060999999999884</c:v>
                </c:pt>
                <c:pt idx="2062">
                  <c:v>2.0619999999998839</c:v>
                </c:pt>
                <c:pt idx="2063">
                  <c:v>2.0629999999998838</c:v>
                </c:pt>
                <c:pt idx="2064">
                  <c:v>2.0639999999998837</c:v>
                </c:pt>
                <c:pt idx="2065">
                  <c:v>2.0649999999998836</c:v>
                </c:pt>
                <c:pt idx="2066">
                  <c:v>2.0659999999998835</c:v>
                </c:pt>
                <c:pt idx="2067">
                  <c:v>2.0669999999998834</c:v>
                </c:pt>
                <c:pt idx="2068">
                  <c:v>2.0679999999998833</c:v>
                </c:pt>
                <c:pt idx="2069">
                  <c:v>2.0689999999998832</c:v>
                </c:pt>
                <c:pt idx="2070">
                  <c:v>2.069999999999883</c:v>
                </c:pt>
                <c:pt idx="2071">
                  <c:v>2.0709999999998829</c:v>
                </c:pt>
                <c:pt idx="2072">
                  <c:v>2.0719999999998828</c:v>
                </c:pt>
                <c:pt idx="2073">
                  <c:v>2.0729999999998827</c:v>
                </c:pt>
                <c:pt idx="2074">
                  <c:v>2.0739999999998826</c:v>
                </c:pt>
                <c:pt idx="2075">
                  <c:v>2.0749999999998825</c:v>
                </c:pt>
                <c:pt idx="2076">
                  <c:v>2.0759999999998824</c:v>
                </c:pt>
                <c:pt idx="2077">
                  <c:v>2.0769999999998823</c:v>
                </c:pt>
                <c:pt idx="2078">
                  <c:v>2.0779999999998822</c:v>
                </c:pt>
                <c:pt idx="2079">
                  <c:v>2.0789999999998821</c:v>
                </c:pt>
                <c:pt idx="2080">
                  <c:v>2.0799999999998819</c:v>
                </c:pt>
                <c:pt idx="2081">
                  <c:v>2.0809999999998818</c:v>
                </c:pt>
                <c:pt idx="2082">
                  <c:v>2.0819999999998817</c:v>
                </c:pt>
                <c:pt idx="2083">
                  <c:v>2.0829999999998816</c:v>
                </c:pt>
                <c:pt idx="2084">
                  <c:v>2.0839999999998815</c:v>
                </c:pt>
                <c:pt idx="2085">
                  <c:v>2.0849999999998814</c:v>
                </c:pt>
                <c:pt idx="2086">
                  <c:v>2.0859999999998813</c:v>
                </c:pt>
                <c:pt idx="2087">
                  <c:v>2.0869999999998812</c:v>
                </c:pt>
                <c:pt idx="2088">
                  <c:v>2.0879999999998811</c:v>
                </c:pt>
                <c:pt idx="2089">
                  <c:v>2.088999999999881</c:v>
                </c:pt>
                <c:pt idx="2090">
                  <c:v>2.0899999999998808</c:v>
                </c:pt>
                <c:pt idx="2091">
                  <c:v>2.0909999999998807</c:v>
                </c:pt>
                <c:pt idx="2092">
                  <c:v>2.0919999999998806</c:v>
                </c:pt>
                <c:pt idx="2093">
                  <c:v>2.0929999999998805</c:v>
                </c:pt>
                <c:pt idx="2094">
                  <c:v>2.0939999999998804</c:v>
                </c:pt>
                <c:pt idx="2095">
                  <c:v>2.0949999999998803</c:v>
                </c:pt>
                <c:pt idx="2096">
                  <c:v>2.0959999999998802</c:v>
                </c:pt>
                <c:pt idx="2097">
                  <c:v>2.0969999999998801</c:v>
                </c:pt>
                <c:pt idx="2098">
                  <c:v>2.09799999999988</c:v>
                </c:pt>
                <c:pt idx="2099">
                  <c:v>2.0989999999998799</c:v>
                </c:pt>
                <c:pt idx="2100">
                  <c:v>2.0999999999998797</c:v>
                </c:pt>
                <c:pt idx="2101">
                  <c:v>2.1009999999998796</c:v>
                </c:pt>
                <c:pt idx="2102">
                  <c:v>2.1019999999998795</c:v>
                </c:pt>
                <c:pt idx="2103">
                  <c:v>2.1029999999998794</c:v>
                </c:pt>
                <c:pt idx="2104">
                  <c:v>2.1039999999998793</c:v>
                </c:pt>
                <c:pt idx="2105">
                  <c:v>2.1049999999998792</c:v>
                </c:pt>
                <c:pt idx="2106">
                  <c:v>2.1059999999998791</c:v>
                </c:pt>
                <c:pt idx="2107">
                  <c:v>2.106999999999879</c:v>
                </c:pt>
                <c:pt idx="2108">
                  <c:v>2.1079999999998789</c:v>
                </c:pt>
                <c:pt idx="2109">
                  <c:v>2.1089999999998787</c:v>
                </c:pt>
                <c:pt idx="2110">
                  <c:v>2.1099999999998786</c:v>
                </c:pt>
                <c:pt idx="2111">
                  <c:v>2.1109999999998785</c:v>
                </c:pt>
                <c:pt idx="2112">
                  <c:v>2.1119999999998784</c:v>
                </c:pt>
                <c:pt idx="2113">
                  <c:v>2.1129999999998783</c:v>
                </c:pt>
                <c:pt idx="2114">
                  <c:v>2.1139999999998782</c:v>
                </c:pt>
                <c:pt idx="2115">
                  <c:v>2.1149999999998781</c:v>
                </c:pt>
                <c:pt idx="2116">
                  <c:v>2.115999999999878</c:v>
                </c:pt>
                <c:pt idx="2117">
                  <c:v>2.1169999999998779</c:v>
                </c:pt>
                <c:pt idx="2118">
                  <c:v>2.1179999999998778</c:v>
                </c:pt>
                <c:pt idx="2119">
                  <c:v>2.1189999999998776</c:v>
                </c:pt>
                <c:pt idx="2120">
                  <c:v>2.1199999999998775</c:v>
                </c:pt>
                <c:pt idx="2121">
                  <c:v>2.1209999999998774</c:v>
                </c:pt>
                <c:pt idx="2122">
                  <c:v>2.1219999999998773</c:v>
                </c:pt>
                <c:pt idx="2123">
                  <c:v>2.1229999999998772</c:v>
                </c:pt>
                <c:pt idx="2124">
                  <c:v>2.1239999999998771</c:v>
                </c:pt>
                <c:pt idx="2125">
                  <c:v>2.124999999999877</c:v>
                </c:pt>
                <c:pt idx="2126">
                  <c:v>2.1259999999998769</c:v>
                </c:pt>
                <c:pt idx="2127">
                  <c:v>2.1269999999998768</c:v>
                </c:pt>
                <c:pt idx="2128">
                  <c:v>2.1279999999998767</c:v>
                </c:pt>
                <c:pt idx="2129">
                  <c:v>2.1289999999998765</c:v>
                </c:pt>
                <c:pt idx="2130">
                  <c:v>2.1299999999998764</c:v>
                </c:pt>
                <c:pt idx="2131">
                  <c:v>2.1309999999998763</c:v>
                </c:pt>
                <c:pt idx="2132">
                  <c:v>2.1319999999998762</c:v>
                </c:pt>
                <c:pt idx="2133">
                  <c:v>2.1329999999998761</c:v>
                </c:pt>
                <c:pt idx="2134">
                  <c:v>2.133999999999876</c:v>
                </c:pt>
                <c:pt idx="2135">
                  <c:v>2.1349999999998759</c:v>
                </c:pt>
                <c:pt idx="2136">
                  <c:v>2.1359999999998758</c:v>
                </c:pt>
                <c:pt idx="2137">
                  <c:v>2.1369999999998757</c:v>
                </c:pt>
                <c:pt idx="2138">
                  <c:v>2.1379999999998756</c:v>
                </c:pt>
                <c:pt idx="2139">
                  <c:v>2.1389999999998754</c:v>
                </c:pt>
                <c:pt idx="2140">
                  <c:v>2.1399999999998753</c:v>
                </c:pt>
                <c:pt idx="2141">
                  <c:v>2.1409999999998752</c:v>
                </c:pt>
                <c:pt idx="2142">
                  <c:v>2.1419999999998751</c:v>
                </c:pt>
                <c:pt idx="2143">
                  <c:v>2.142999999999875</c:v>
                </c:pt>
                <c:pt idx="2144">
                  <c:v>2.1439999999998749</c:v>
                </c:pt>
                <c:pt idx="2145">
                  <c:v>2.1449999999998748</c:v>
                </c:pt>
                <c:pt idx="2146">
                  <c:v>2.1459999999998747</c:v>
                </c:pt>
                <c:pt idx="2147">
                  <c:v>2.1469999999998746</c:v>
                </c:pt>
                <c:pt idx="2148">
                  <c:v>2.1479999999998745</c:v>
                </c:pt>
                <c:pt idx="2149">
                  <c:v>2.1489999999998743</c:v>
                </c:pt>
                <c:pt idx="2150">
                  <c:v>2.1499999999998742</c:v>
                </c:pt>
                <c:pt idx="2151">
                  <c:v>2.1509999999998741</c:v>
                </c:pt>
                <c:pt idx="2152">
                  <c:v>2.151999999999874</c:v>
                </c:pt>
                <c:pt idx="2153">
                  <c:v>2.1529999999998739</c:v>
                </c:pt>
                <c:pt idx="2154">
                  <c:v>2.1539999999998738</c:v>
                </c:pt>
                <c:pt idx="2155">
                  <c:v>2.1549999999998737</c:v>
                </c:pt>
                <c:pt idx="2156">
                  <c:v>2.1559999999998736</c:v>
                </c:pt>
                <c:pt idx="2157">
                  <c:v>2.1569999999998735</c:v>
                </c:pt>
                <c:pt idx="2158">
                  <c:v>2.1579999999998734</c:v>
                </c:pt>
                <c:pt idx="2159">
                  <c:v>2.1589999999998732</c:v>
                </c:pt>
                <c:pt idx="2160">
                  <c:v>2.1599999999998731</c:v>
                </c:pt>
                <c:pt idx="2161">
                  <c:v>2.160999999999873</c:v>
                </c:pt>
                <c:pt idx="2162">
                  <c:v>2.1619999999998729</c:v>
                </c:pt>
                <c:pt idx="2163">
                  <c:v>2.1629999999998728</c:v>
                </c:pt>
                <c:pt idx="2164">
                  <c:v>2.1639999999998727</c:v>
                </c:pt>
                <c:pt idx="2165">
                  <c:v>2.1649999999998726</c:v>
                </c:pt>
                <c:pt idx="2166">
                  <c:v>2.1659999999998725</c:v>
                </c:pt>
                <c:pt idx="2167">
                  <c:v>2.1669999999998724</c:v>
                </c:pt>
                <c:pt idx="2168">
                  <c:v>2.1679999999998723</c:v>
                </c:pt>
                <c:pt idx="2169">
                  <c:v>2.1689999999998721</c:v>
                </c:pt>
                <c:pt idx="2170">
                  <c:v>2.169999999999872</c:v>
                </c:pt>
                <c:pt idx="2171">
                  <c:v>2.1709999999998719</c:v>
                </c:pt>
                <c:pt idx="2172">
                  <c:v>2.1719999999998718</c:v>
                </c:pt>
                <c:pt idx="2173">
                  <c:v>2.1729999999998717</c:v>
                </c:pt>
                <c:pt idx="2174">
                  <c:v>2.1739999999998716</c:v>
                </c:pt>
                <c:pt idx="2175">
                  <c:v>2.1749999999998715</c:v>
                </c:pt>
                <c:pt idx="2176">
                  <c:v>2.1759999999998714</c:v>
                </c:pt>
                <c:pt idx="2177">
                  <c:v>2.1769999999998713</c:v>
                </c:pt>
                <c:pt idx="2178">
                  <c:v>2.1779999999998712</c:v>
                </c:pt>
                <c:pt idx="2179">
                  <c:v>2.178999999999871</c:v>
                </c:pt>
                <c:pt idx="2180">
                  <c:v>2.1799999999998709</c:v>
                </c:pt>
                <c:pt idx="2181">
                  <c:v>2.1809999999998708</c:v>
                </c:pt>
                <c:pt idx="2182">
                  <c:v>2.1819999999998707</c:v>
                </c:pt>
                <c:pt idx="2183">
                  <c:v>2.1829999999998706</c:v>
                </c:pt>
                <c:pt idx="2184">
                  <c:v>2.1839999999998705</c:v>
                </c:pt>
                <c:pt idx="2185">
                  <c:v>2.1849999999998704</c:v>
                </c:pt>
                <c:pt idx="2186">
                  <c:v>2.1859999999998703</c:v>
                </c:pt>
                <c:pt idx="2187">
                  <c:v>2.1869999999998702</c:v>
                </c:pt>
                <c:pt idx="2188">
                  <c:v>2.18799999999987</c:v>
                </c:pt>
                <c:pt idx="2189">
                  <c:v>2.1889999999998699</c:v>
                </c:pt>
                <c:pt idx="2190">
                  <c:v>2.1899999999998698</c:v>
                </c:pt>
                <c:pt idx="2191">
                  <c:v>2.1909999999998697</c:v>
                </c:pt>
                <c:pt idx="2192">
                  <c:v>2.1919999999998696</c:v>
                </c:pt>
                <c:pt idx="2193">
                  <c:v>2.1929999999998695</c:v>
                </c:pt>
                <c:pt idx="2194">
                  <c:v>2.1939999999998694</c:v>
                </c:pt>
                <c:pt idx="2195">
                  <c:v>2.1949999999998693</c:v>
                </c:pt>
                <c:pt idx="2196">
                  <c:v>2.1959999999998692</c:v>
                </c:pt>
                <c:pt idx="2197">
                  <c:v>2.1969999999998691</c:v>
                </c:pt>
                <c:pt idx="2198">
                  <c:v>2.1979999999998689</c:v>
                </c:pt>
                <c:pt idx="2199">
                  <c:v>2.1989999999998688</c:v>
                </c:pt>
                <c:pt idx="2200">
                  <c:v>2.1999999999998687</c:v>
                </c:pt>
                <c:pt idx="2201">
                  <c:v>2.2009999999998686</c:v>
                </c:pt>
                <c:pt idx="2202">
                  <c:v>2.2019999999998685</c:v>
                </c:pt>
                <c:pt idx="2203">
                  <c:v>2.2029999999998684</c:v>
                </c:pt>
                <c:pt idx="2204">
                  <c:v>2.2039999999998683</c:v>
                </c:pt>
                <c:pt idx="2205">
                  <c:v>2.2049999999998682</c:v>
                </c:pt>
                <c:pt idx="2206">
                  <c:v>2.2059999999998681</c:v>
                </c:pt>
                <c:pt idx="2207">
                  <c:v>2.206999999999868</c:v>
                </c:pt>
                <c:pt idx="2208">
                  <c:v>2.2079999999998678</c:v>
                </c:pt>
                <c:pt idx="2209">
                  <c:v>2.2089999999998677</c:v>
                </c:pt>
                <c:pt idx="2210">
                  <c:v>2.2099999999998676</c:v>
                </c:pt>
                <c:pt idx="2211">
                  <c:v>2.2109999999998675</c:v>
                </c:pt>
                <c:pt idx="2212">
                  <c:v>2.2119999999998674</c:v>
                </c:pt>
                <c:pt idx="2213">
                  <c:v>2.2129999999998673</c:v>
                </c:pt>
                <c:pt idx="2214">
                  <c:v>2.2139999999998672</c:v>
                </c:pt>
                <c:pt idx="2215">
                  <c:v>2.2149999999998671</c:v>
                </c:pt>
                <c:pt idx="2216">
                  <c:v>2.215999999999867</c:v>
                </c:pt>
                <c:pt idx="2217">
                  <c:v>2.2169999999998669</c:v>
                </c:pt>
                <c:pt idx="2218">
                  <c:v>2.2179999999998667</c:v>
                </c:pt>
                <c:pt idx="2219">
                  <c:v>2.2189999999998666</c:v>
                </c:pt>
                <c:pt idx="2220">
                  <c:v>2.2199999999998665</c:v>
                </c:pt>
                <c:pt idx="2221">
                  <c:v>2.2209999999998664</c:v>
                </c:pt>
                <c:pt idx="2222">
                  <c:v>2.2219999999998663</c:v>
                </c:pt>
                <c:pt idx="2223">
                  <c:v>2.2229999999998662</c:v>
                </c:pt>
                <c:pt idx="2224">
                  <c:v>2.2239999999998661</c:v>
                </c:pt>
                <c:pt idx="2225">
                  <c:v>2.224999999999866</c:v>
                </c:pt>
                <c:pt idx="2226">
                  <c:v>2.2259999999998659</c:v>
                </c:pt>
                <c:pt idx="2227">
                  <c:v>2.2269999999998658</c:v>
                </c:pt>
                <c:pt idx="2228">
                  <c:v>2.2279999999998656</c:v>
                </c:pt>
                <c:pt idx="2229">
                  <c:v>2.2289999999998655</c:v>
                </c:pt>
                <c:pt idx="2230">
                  <c:v>2.2299999999998654</c:v>
                </c:pt>
                <c:pt idx="2231">
                  <c:v>2.2309999999998653</c:v>
                </c:pt>
                <c:pt idx="2232">
                  <c:v>2.2319999999998652</c:v>
                </c:pt>
                <c:pt idx="2233">
                  <c:v>2.2329999999998651</c:v>
                </c:pt>
                <c:pt idx="2234">
                  <c:v>2.233999999999865</c:v>
                </c:pt>
                <c:pt idx="2235">
                  <c:v>2.2349999999998649</c:v>
                </c:pt>
                <c:pt idx="2236">
                  <c:v>2.2359999999998648</c:v>
                </c:pt>
                <c:pt idx="2237">
                  <c:v>2.2369999999998647</c:v>
                </c:pt>
                <c:pt idx="2238">
                  <c:v>2.2379999999998645</c:v>
                </c:pt>
                <c:pt idx="2239">
                  <c:v>2.2389999999998644</c:v>
                </c:pt>
                <c:pt idx="2240">
                  <c:v>2.2399999999998643</c:v>
                </c:pt>
                <c:pt idx="2241">
                  <c:v>2.2409999999998642</c:v>
                </c:pt>
                <c:pt idx="2242">
                  <c:v>2.2419999999998641</c:v>
                </c:pt>
                <c:pt idx="2243">
                  <c:v>2.242999999999864</c:v>
                </c:pt>
                <c:pt idx="2244">
                  <c:v>2.2439999999998639</c:v>
                </c:pt>
                <c:pt idx="2245">
                  <c:v>2.2449999999998638</c:v>
                </c:pt>
                <c:pt idx="2246">
                  <c:v>2.2459999999998637</c:v>
                </c:pt>
                <c:pt idx="2247">
                  <c:v>2.2469999999998636</c:v>
                </c:pt>
                <c:pt idx="2248">
                  <c:v>2.2479999999998634</c:v>
                </c:pt>
                <c:pt idx="2249">
                  <c:v>2.2489999999998633</c:v>
                </c:pt>
                <c:pt idx="2250">
                  <c:v>2.2499999999998632</c:v>
                </c:pt>
                <c:pt idx="2251">
                  <c:v>2.2509999999998631</c:v>
                </c:pt>
                <c:pt idx="2252">
                  <c:v>2.251999999999863</c:v>
                </c:pt>
                <c:pt idx="2253">
                  <c:v>2.2529999999998629</c:v>
                </c:pt>
                <c:pt idx="2254">
                  <c:v>2.2539999999998628</c:v>
                </c:pt>
                <c:pt idx="2255">
                  <c:v>2.2549999999998627</c:v>
                </c:pt>
                <c:pt idx="2256">
                  <c:v>2.2559999999998626</c:v>
                </c:pt>
                <c:pt idx="2257">
                  <c:v>2.2569999999998624</c:v>
                </c:pt>
                <c:pt idx="2258">
                  <c:v>2.2579999999998623</c:v>
                </c:pt>
                <c:pt idx="2259">
                  <c:v>2.2589999999998622</c:v>
                </c:pt>
                <c:pt idx="2260">
                  <c:v>2.2599999999998621</c:v>
                </c:pt>
                <c:pt idx="2261">
                  <c:v>2.260999999999862</c:v>
                </c:pt>
                <c:pt idx="2262">
                  <c:v>2.2619999999998619</c:v>
                </c:pt>
                <c:pt idx="2263">
                  <c:v>2.2629999999998618</c:v>
                </c:pt>
                <c:pt idx="2264">
                  <c:v>2.2639999999998617</c:v>
                </c:pt>
                <c:pt idx="2265">
                  <c:v>2.2649999999998616</c:v>
                </c:pt>
                <c:pt idx="2266">
                  <c:v>2.2659999999998615</c:v>
                </c:pt>
                <c:pt idx="2267">
                  <c:v>2.2669999999998613</c:v>
                </c:pt>
                <c:pt idx="2268">
                  <c:v>2.2679999999998612</c:v>
                </c:pt>
                <c:pt idx="2269">
                  <c:v>2.2689999999998611</c:v>
                </c:pt>
                <c:pt idx="2270">
                  <c:v>2.269999999999861</c:v>
                </c:pt>
                <c:pt idx="2271">
                  <c:v>2.2709999999998609</c:v>
                </c:pt>
                <c:pt idx="2272">
                  <c:v>2.2719999999998608</c:v>
                </c:pt>
                <c:pt idx="2273">
                  <c:v>2.2729999999998607</c:v>
                </c:pt>
                <c:pt idx="2274">
                  <c:v>2.2739999999998606</c:v>
                </c:pt>
                <c:pt idx="2275">
                  <c:v>2.2749999999998605</c:v>
                </c:pt>
                <c:pt idx="2276">
                  <c:v>2.2759999999998604</c:v>
                </c:pt>
                <c:pt idx="2277">
                  <c:v>2.2769999999998602</c:v>
                </c:pt>
                <c:pt idx="2278">
                  <c:v>2.2779999999998601</c:v>
                </c:pt>
                <c:pt idx="2279">
                  <c:v>2.27899999999986</c:v>
                </c:pt>
                <c:pt idx="2280">
                  <c:v>2.2799999999998599</c:v>
                </c:pt>
                <c:pt idx="2281">
                  <c:v>2.2809999999998598</c:v>
                </c:pt>
                <c:pt idx="2282">
                  <c:v>2.2819999999998597</c:v>
                </c:pt>
                <c:pt idx="2283">
                  <c:v>2.2829999999998596</c:v>
                </c:pt>
                <c:pt idx="2284">
                  <c:v>2.2839999999998595</c:v>
                </c:pt>
                <c:pt idx="2285">
                  <c:v>2.2849999999998594</c:v>
                </c:pt>
                <c:pt idx="2286">
                  <c:v>2.2859999999998593</c:v>
                </c:pt>
                <c:pt idx="2287">
                  <c:v>2.2869999999998591</c:v>
                </c:pt>
                <c:pt idx="2288">
                  <c:v>2.287999999999859</c:v>
                </c:pt>
                <c:pt idx="2289">
                  <c:v>2.2889999999998589</c:v>
                </c:pt>
                <c:pt idx="2290">
                  <c:v>2.2899999999998588</c:v>
                </c:pt>
                <c:pt idx="2291">
                  <c:v>2.2909999999998587</c:v>
                </c:pt>
                <c:pt idx="2292">
                  <c:v>2.2919999999998586</c:v>
                </c:pt>
                <c:pt idx="2293">
                  <c:v>2.2929999999998585</c:v>
                </c:pt>
                <c:pt idx="2294">
                  <c:v>2.2939999999998584</c:v>
                </c:pt>
                <c:pt idx="2295">
                  <c:v>2.2949999999998583</c:v>
                </c:pt>
                <c:pt idx="2296">
                  <c:v>2.2959999999998582</c:v>
                </c:pt>
                <c:pt idx="2297">
                  <c:v>2.296999999999858</c:v>
                </c:pt>
                <c:pt idx="2298">
                  <c:v>2.2979999999998579</c:v>
                </c:pt>
                <c:pt idx="2299">
                  <c:v>2.2989999999998578</c:v>
                </c:pt>
                <c:pt idx="2300">
                  <c:v>2.2999999999998577</c:v>
                </c:pt>
                <c:pt idx="2301">
                  <c:v>2.3009999999998576</c:v>
                </c:pt>
                <c:pt idx="2302">
                  <c:v>2.3019999999998575</c:v>
                </c:pt>
                <c:pt idx="2303">
                  <c:v>2.3029999999998574</c:v>
                </c:pt>
                <c:pt idx="2304">
                  <c:v>2.3039999999998573</c:v>
                </c:pt>
                <c:pt idx="2305">
                  <c:v>2.3049999999998572</c:v>
                </c:pt>
                <c:pt idx="2306">
                  <c:v>2.3059999999998571</c:v>
                </c:pt>
                <c:pt idx="2307">
                  <c:v>2.3069999999998569</c:v>
                </c:pt>
                <c:pt idx="2308">
                  <c:v>2.3079999999998568</c:v>
                </c:pt>
                <c:pt idx="2309">
                  <c:v>2.3089999999998567</c:v>
                </c:pt>
                <c:pt idx="2310">
                  <c:v>2.3099999999998566</c:v>
                </c:pt>
                <c:pt idx="2311">
                  <c:v>2.3109999999998565</c:v>
                </c:pt>
                <c:pt idx="2312">
                  <c:v>2.3119999999998564</c:v>
                </c:pt>
                <c:pt idx="2313">
                  <c:v>2.3129999999998563</c:v>
                </c:pt>
                <c:pt idx="2314">
                  <c:v>2.3139999999998562</c:v>
                </c:pt>
                <c:pt idx="2315">
                  <c:v>2.3149999999998561</c:v>
                </c:pt>
                <c:pt idx="2316">
                  <c:v>2.315999999999856</c:v>
                </c:pt>
                <c:pt idx="2317">
                  <c:v>2.3169999999998558</c:v>
                </c:pt>
                <c:pt idx="2318">
                  <c:v>2.3179999999998557</c:v>
                </c:pt>
                <c:pt idx="2319">
                  <c:v>2.3189999999998556</c:v>
                </c:pt>
                <c:pt idx="2320">
                  <c:v>2.3199999999998555</c:v>
                </c:pt>
                <c:pt idx="2321">
                  <c:v>2.3209999999998554</c:v>
                </c:pt>
                <c:pt idx="2322">
                  <c:v>2.3219999999998553</c:v>
                </c:pt>
                <c:pt idx="2323">
                  <c:v>2.3229999999998552</c:v>
                </c:pt>
                <c:pt idx="2324">
                  <c:v>2.3239999999998551</c:v>
                </c:pt>
                <c:pt idx="2325">
                  <c:v>2.324999999999855</c:v>
                </c:pt>
                <c:pt idx="2326">
                  <c:v>2.3259999999998549</c:v>
                </c:pt>
                <c:pt idx="2327">
                  <c:v>2.3269999999998547</c:v>
                </c:pt>
                <c:pt idx="2328">
                  <c:v>2.3279999999998546</c:v>
                </c:pt>
                <c:pt idx="2329">
                  <c:v>2.3289999999998545</c:v>
                </c:pt>
                <c:pt idx="2330">
                  <c:v>2.3299999999998544</c:v>
                </c:pt>
                <c:pt idx="2331">
                  <c:v>2.3309999999998543</c:v>
                </c:pt>
                <c:pt idx="2332">
                  <c:v>2.3319999999998542</c:v>
                </c:pt>
                <c:pt idx="2333">
                  <c:v>2.3329999999998541</c:v>
                </c:pt>
                <c:pt idx="2334">
                  <c:v>2.333999999999854</c:v>
                </c:pt>
                <c:pt idx="2335">
                  <c:v>2.3349999999998539</c:v>
                </c:pt>
                <c:pt idx="2336">
                  <c:v>2.3359999999998537</c:v>
                </c:pt>
                <c:pt idx="2337">
                  <c:v>2.3369999999998536</c:v>
                </c:pt>
                <c:pt idx="2338">
                  <c:v>2.3379999999998535</c:v>
                </c:pt>
                <c:pt idx="2339">
                  <c:v>2.3389999999998534</c:v>
                </c:pt>
                <c:pt idx="2340">
                  <c:v>2.3399999999998533</c:v>
                </c:pt>
                <c:pt idx="2341">
                  <c:v>2.3409999999998532</c:v>
                </c:pt>
                <c:pt idx="2342">
                  <c:v>2.3419999999998531</c:v>
                </c:pt>
                <c:pt idx="2343">
                  <c:v>2.342999999999853</c:v>
                </c:pt>
                <c:pt idx="2344">
                  <c:v>2.3439999999998529</c:v>
                </c:pt>
                <c:pt idx="2345">
                  <c:v>2.3449999999998528</c:v>
                </c:pt>
                <c:pt idx="2346">
                  <c:v>2.3459999999998526</c:v>
                </c:pt>
                <c:pt idx="2347">
                  <c:v>2.3469999999998525</c:v>
                </c:pt>
                <c:pt idx="2348">
                  <c:v>2.3479999999998524</c:v>
                </c:pt>
                <c:pt idx="2349">
                  <c:v>2.3489999999998523</c:v>
                </c:pt>
                <c:pt idx="2350">
                  <c:v>2.3499999999998522</c:v>
                </c:pt>
                <c:pt idx="2351">
                  <c:v>2.3509999999998521</c:v>
                </c:pt>
                <c:pt idx="2352">
                  <c:v>2.351999999999852</c:v>
                </c:pt>
                <c:pt idx="2353">
                  <c:v>2.3529999999998519</c:v>
                </c:pt>
                <c:pt idx="2354">
                  <c:v>2.3539999999998518</c:v>
                </c:pt>
                <c:pt idx="2355">
                  <c:v>2.3549999999998517</c:v>
                </c:pt>
                <c:pt idx="2356">
                  <c:v>2.3559999999998515</c:v>
                </c:pt>
                <c:pt idx="2357">
                  <c:v>2.3569999999998514</c:v>
                </c:pt>
                <c:pt idx="2358">
                  <c:v>2.3579999999998513</c:v>
                </c:pt>
                <c:pt idx="2359">
                  <c:v>2.3589999999998512</c:v>
                </c:pt>
                <c:pt idx="2360">
                  <c:v>2.3599999999998511</c:v>
                </c:pt>
                <c:pt idx="2361">
                  <c:v>2.360999999999851</c:v>
                </c:pt>
                <c:pt idx="2362">
                  <c:v>2.3619999999998509</c:v>
                </c:pt>
                <c:pt idx="2363">
                  <c:v>2.3629999999998508</c:v>
                </c:pt>
                <c:pt idx="2364">
                  <c:v>2.3639999999998507</c:v>
                </c:pt>
                <c:pt idx="2365">
                  <c:v>2.3649999999998506</c:v>
                </c:pt>
                <c:pt idx="2366">
                  <c:v>2.3659999999998504</c:v>
                </c:pt>
                <c:pt idx="2367">
                  <c:v>2.3669999999998503</c:v>
                </c:pt>
                <c:pt idx="2368">
                  <c:v>2.3679999999998502</c:v>
                </c:pt>
                <c:pt idx="2369">
                  <c:v>2.3689999999998501</c:v>
                </c:pt>
                <c:pt idx="2370">
                  <c:v>2.36999999999985</c:v>
                </c:pt>
                <c:pt idx="2371">
                  <c:v>2.3709999999998499</c:v>
                </c:pt>
                <c:pt idx="2372">
                  <c:v>2.3719999999998498</c:v>
                </c:pt>
                <c:pt idx="2373">
                  <c:v>2.3729999999998497</c:v>
                </c:pt>
                <c:pt idx="2374">
                  <c:v>2.3739999999998496</c:v>
                </c:pt>
                <c:pt idx="2375">
                  <c:v>2.3749999999998495</c:v>
                </c:pt>
                <c:pt idx="2376">
                  <c:v>2.3759999999998493</c:v>
                </c:pt>
                <c:pt idx="2377">
                  <c:v>2.3769999999998492</c:v>
                </c:pt>
                <c:pt idx="2378">
                  <c:v>2.3779999999998491</c:v>
                </c:pt>
                <c:pt idx="2379">
                  <c:v>2.378999999999849</c:v>
                </c:pt>
                <c:pt idx="2380">
                  <c:v>2.3799999999998489</c:v>
                </c:pt>
                <c:pt idx="2381">
                  <c:v>2.3809999999998488</c:v>
                </c:pt>
                <c:pt idx="2382">
                  <c:v>2.3819999999998487</c:v>
                </c:pt>
                <c:pt idx="2383">
                  <c:v>2.3829999999998486</c:v>
                </c:pt>
                <c:pt idx="2384">
                  <c:v>2.3839999999998485</c:v>
                </c:pt>
                <c:pt idx="2385">
                  <c:v>2.3849999999998484</c:v>
                </c:pt>
                <c:pt idx="2386">
                  <c:v>2.3859999999998482</c:v>
                </c:pt>
                <c:pt idx="2387">
                  <c:v>2.3869999999998481</c:v>
                </c:pt>
                <c:pt idx="2388">
                  <c:v>2.387999999999848</c:v>
                </c:pt>
                <c:pt idx="2389">
                  <c:v>2.3889999999998479</c:v>
                </c:pt>
                <c:pt idx="2390">
                  <c:v>2.3899999999998478</c:v>
                </c:pt>
                <c:pt idx="2391">
                  <c:v>2.3909999999998477</c:v>
                </c:pt>
                <c:pt idx="2392">
                  <c:v>2.3919999999998476</c:v>
                </c:pt>
                <c:pt idx="2393">
                  <c:v>2.3929999999998475</c:v>
                </c:pt>
                <c:pt idx="2394">
                  <c:v>2.3939999999998474</c:v>
                </c:pt>
                <c:pt idx="2395">
                  <c:v>2.3949999999998473</c:v>
                </c:pt>
                <c:pt idx="2396">
                  <c:v>2.3959999999998471</c:v>
                </c:pt>
                <c:pt idx="2397">
                  <c:v>2.396999999999847</c:v>
                </c:pt>
                <c:pt idx="2398">
                  <c:v>2.3979999999998469</c:v>
                </c:pt>
                <c:pt idx="2399">
                  <c:v>2.3989999999998468</c:v>
                </c:pt>
                <c:pt idx="2400">
                  <c:v>2.3999999999998467</c:v>
                </c:pt>
                <c:pt idx="2401">
                  <c:v>2.4009999999998466</c:v>
                </c:pt>
                <c:pt idx="2402">
                  <c:v>2.4019999999998465</c:v>
                </c:pt>
                <c:pt idx="2403">
                  <c:v>2.4029999999998464</c:v>
                </c:pt>
                <c:pt idx="2404">
                  <c:v>2.4039999999998463</c:v>
                </c:pt>
                <c:pt idx="2405">
                  <c:v>2.4049999999998461</c:v>
                </c:pt>
                <c:pt idx="2406">
                  <c:v>2.405999999999846</c:v>
                </c:pt>
                <c:pt idx="2407">
                  <c:v>2.4069999999998459</c:v>
                </c:pt>
                <c:pt idx="2408">
                  <c:v>2.4079999999998458</c:v>
                </c:pt>
                <c:pt idx="2409">
                  <c:v>2.4089999999998457</c:v>
                </c:pt>
                <c:pt idx="2410">
                  <c:v>2.4099999999998456</c:v>
                </c:pt>
                <c:pt idx="2411">
                  <c:v>2.4109999999998455</c:v>
                </c:pt>
                <c:pt idx="2412">
                  <c:v>2.4119999999998454</c:v>
                </c:pt>
                <c:pt idx="2413">
                  <c:v>2.4129999999998453</c:v>
                </c:pt>
                <c:pt idx="2414">
                  <c:v>2.4139999999998452</c:v>
                </c:pt>
                <c:pt idx="2415">
                  <c:v>2.414999999999845</c:v>
                </c:pt>
                <c:pt idx="2416">
                  <c:v>2.4159999999998449</c:v>
                </c:pt>
                <c:pt idx="2417">
                  <c:v>2.4169999999998448</c:v>
                </c:pt>
                <c:pt idx="2418">
                  <c:v>2.4179999999998447</c:v>
                </c:pt>
                <c:pt idx="2419">
                  <c:v>2.4189999999998446</c:v>
                </c:pt>
                <c:pt idx="2420">
                  <c:v>2.4199999999998445</c:v>
                </c:pt>
                <c:pt idx="2421">
                  <c:v>2.4209999999998444</c:v>
                </c:pt>
                <c:pt idx="2422">
                  <c:v>2.4219999999998443</c:v>
                </c:pt>
                <c:pt idx="2423">
                  <c:v>2.4229999999998442</c:v>
                </c:pt>
                <c:pt idx="2424">
                  <c:v>2.4239999999998441</c:v>
                </c:pt>
                <c:pt idx="2425">
                  <c:v>2.4249999999998439</c:v>
                </c:pt>
                <c:pt idx="2426">
                  <c:v>2.4259999999998438</c:v>
                </c:pt>
                <c:pt idx="2427">
                  <c:v>2.4269999999998437</c:v>
                </c:pt>
                <c:pt idx="2428">
                  <c:v>2.4279999999998436</c:v>
                </c:pt>
                <c:pt idx="2429">
                  <c:v>2.4289999999998435</c:v>
                </c:pt>
                <c:pt idx="2430">
                  <c:v>2.4299999999998434</c:v>
                </c:pt>
                <c:pt idx="2431">
                  <c:v>2.4309999999998433</c:v>
                </c:pt>
                <c:pt idx="2432">
                  <c:v>2.4319999999998432</c:v>
                </c:pt>
                <c:pt idx="2433">
                  <c:v>2.4329999999998431</c:v>
                </c:pt>
                <c:pt idx="2434">
                  <c:v>2.433999999999843</c:v>
                </c:pt>
                <c:pt idx="2435">
                  <c:v>2.4349999999998428</c:v>
                </c:pt>
                <c:pt idx="2436">
                  <c:v>2.4359999999998427</c:v>
                </c:pt>
                <c:pt idx="2437">
                  <c:v>2.4369999999998426</c:v>
                </c:pt>
                <c:pt idx="2438">
                  <c:v>2.4379999999998425</c:v>
                </c:pt>
                <c:pt idx="2439">
                  <c:v>2.4389999999998424</c:v>
                </c:pt>
                <c:pt idx="2440">
                  <c:v>2.4399999999998423</c:v>
                </c:pt>
                <c:pt idx="2441">
                  <c:v>2.4409999999998422</c:v>
                </c:pt>
                <c:pt idx="2442">
                  <c:v>2.4419999999998421</c:v>
                </c:pt>
                <c:pt idx="2443">
                  <c:v>2.442999999999842</c:v>
                </c:pt>
                <c:pt idx="2444">
                  <c:v>2.4439999999998419</c:v>
                </c:pt>
                <c:pt idx="2445">
                  <c:v>2.4449999999998417</c:v>
                </c:pt>
                <c:pt idx="2446">
                  <c:v>2.4459999999998416</c:v>
                </c:pt>
                <c:pt idx="2447">
                  <c:v>2.4469999999998415</c:v>
                </c:pt>
                <c:pt idx="2448">
                  <c:v>2.4479999999998414</c:v>
                </c:pt>
                <c:pt idx="2449">
                  <c:v>2.4489999999998413</c:v>
                </c:pt>
                <c:pt idx="2450">
                  <c:v>2.4499999999998412</c:v>
                </c:pt>
                <c:pt idx="2451">
                  <c:v>2.4509999999998411</c:v>
                </c:pt>
                <c:pt idx="2452">
                  <c:v>2.451999999999841</c:v>
                </c:pt>
                <c:pt idx="2453">
                  <c:v>2.4529999999998409</c:v>
                </c:pt>
                <c:pt idx="2454">
                  <c:v>2.4539999999998408</c:v>
                </c:pt>
                <c:pt idx="2455">
                  <c:v>2.4549999999998406</c:v>
                </c:pt>
                <c:pt idx="2456">
                  <c:v>2.4559999999998405</c:v>
                </c:pt>
                <c:pt idx="2457">
                  <c:v>2.4569999999998404</c:v>
                </c:pt>
                <c:pt idx="2458">
                  <c:v>2.4579999999998403</c:v>
                </c:pt>
                <c:pt idx="2459">
                  <c:v>2.4589999999998402</c:v>
                </c:pt>
                <c:pt idx="2460">
                  <c:v>2.4599999999998401</c:v>
                </c:pt>
                <c:pt idx="2461">
                  <c:v>2.46099999999984</c:v>
                </c:pt>
                <c:pt idx="2462">
                  <c:v>2.4619999999998399</c:v>
                </c:pt>
                <c:pt idx="2463">
                  <c:v>2.4629999999998398</c:v>
                </c:pt>
                <c:pt idx="2464">
                  <c:v>2.4639999999998397</c:v>
                </c:pt>
                <c:pt idx="2465">
                  <c:v>2.4649999999998395</c:v>
                </c:pt>
                <c:pt idx="2466">
                  <c:v>2.4659999999998394</c:v>
                </c:pt>
                <c:pt idx="2467">
                  <c:v>2.4669999999998393</c:v>
                </c:pt>
                <c:pt idx="2468">
                  <c:v>2.4679999999998392</c:v>
                </c:pt>
                <c:pt idx="2469">
                  <c:v>2.4689999999998391</c:v>
                </c:pt>
                <c:pt idx="2470">
                  <c:v>2.469999999999839</c:v>
                </c:pt>
                <c:pt idx="2471">
                  <c:v>2.4709999999998389</c:v>
                </c:pt>
                <c:pt idx="2472">
                  <c:v>2.4719999999998388</c:v>
                </c:pt>
                <c:pt idx="2473">
                  <c:v>2.4729999999998387</c:v>
                </c:pt>
                <c:pt idx="2474">
                  <c:v>2.4739999999998386</c:v>
                </c:pt>
                <c:pt idx="2475">
                  <c:v>2.4749999999998384</c:v>
                </c:pt>
                <c:pt idx="2476">
                  <c:v>2.4759999999998383</c:v>
                </c:pt>
                <c:pt idx="2477">
                  <c:v>2.4769999999998382</c:v>
                </c:pt>
                <c:pt idx="2478">
                  <c:v>2.4779999999998381</c:v>
                </c:pt>
                <c:pt idx="2479">
                  <c:v>2.478999999999838</c:v>
                </c:pt>
                <c:pt idx="2480">
                  <c:v>2.4799999999998379</c:v>
                </c:pt>
                <c:pt idx="2481">
                  <c:v>2.4809999999998378</c:v>
                </c:pt>
                <c:pt idx="2482">
                  <c:v>2.4819999999998377</c:v>
                </c:pt>
                <c:pt idx="2483">
                  <c:v>2.4829999999998376</c:v>
                </c:pt>
                <c:pt idx="2484">
                  <c:v>2.4839999999998374</c:v>
                </c:pt>
                <c:pt idx="2485">
                  <c:v>2.4849999999998373</c:v>
                </c:pt>
                <c:pt idx="2486">
                  <c:v>2.4859999999998372</c:v>
                </c:pt>
                <c:pt idx="2487">
                  <c:v>2.4869999999998371</c:v>
                </c:pt>
                <c:pt idx="2488">
                  <c:v>2.487999999999837</c:v>
                </c:pt>
                <c:pt idx="2489">
                  <c:v>2.4889999999998369</c:v>
                </c:pt>
                <c:pt idx="2490">
                  <c:v>2.4899999999998368</c:v>
                </c:pt>
                <c:pt idx="2491">
                  <c:v>2.4909999999998367</c:v>
                </c:pt>
                <c:pt idx="2492">
                  <c:v>2.4919999999998366</c:v>
                </c:pt>
                <c:pt idx="2493">
                  <c:v>2.4929999999998365</c:v>
                </c:pt>
                <c:pt idx="2494">
                  <c:v>2.4939999999998363</c:v>
                </c:pt>
                <c:pt idx="2495">
                  <c:v>2.4949999999998362</c:v>
                </c:pt>
                <c:pt idx="2496">
                  <c:v>2.4959999999998361</c:v>
                </c:pt>
                <c:pt idx="2497">
                  <c:v>2.496999999999836</c:v>
                </c:pt>
                <c:pt idx="2498">
                  <c:v>2.4979999999998359</c:v>
                </c:pt>
                <c:pt idx="2499">
                  <c:v>2.4989999999998358</c:v>
                </c:pt>
                <c:pt idx="2500">
                  <c:v>2.4999999999998357</c:v>
                </c:pt>
                <c:pt idx="2501">
                  <c:v>2.5009999999998356</c:v>
                </c:pt>
                <c:pt idx="2502">
                  <c:v>2.5019999999998355</c:v>
                </c:pt>
                <c:pt idx="2503">
                  <c:v>2.5029999999998354</c:v>
                </c:pt>
                <c:pt idx="2504">
                  <c:v>2.5039999999998352</c:v>
                </c:pt>
                <c:pt idx="2505">
                  <c:v>2.5049999999998351</c:v>
                </c:pt>
                <c:pt idx="2506">
                  <c:v>2.505999999999835</c:v>
                </c:pt>
                <c:pt idx="2507">
                  <c:v>2.5069999999998349</c:v>
                </c:pt>
                <c:pt idx="2508">
                  <c:v>2.5079999999998348</c:v>
                </c:pt>
                <c:pt idx="2509">
                  <c:v>2.5089999999998347</c:v>
                </c:pt>
                <c:pt idx="2510">
                  <c:v>2.5099999999998346</c:v>
                </c:pt>
                <c:pt idx="2511">
                  <c:v>2.5109999999998345</c:v>
                </c:pt>
                <c:pt idx="2512">
                  <c:v>2.5119999999998344</c:v>
                </c:pt>
                <c:pt idx="2513">
                  <c:v>2.5129999999998343</c:v>
                </c:pt>
                <c:pt idx="2514">
                  <c:v>2.5139999999998341</c:v>
                </c:pt>
                <c:pt idx="2515">
                  <c:v>2.514999999999834</c:v>
                </c:pt>
                <c:pt idx="2516">
                  <c:v>2.5159999999998339</c:v>
                </c:pt>
                <c:pt idx="2517">
                  <c:v>2.5169999999998338</c:v>
                </c:pt>
                <c:pt idx="2518">
                  <c:v>2.5179999999998337</c:v>
                </c:pt>
                <c:pt idx="2519">
                  <c:v>2.5189999999998336</c:v>
                </c:pt>
                <c:pt idx="2520">
                  <c:v>2.5199999999998335</c:v>
                </c:pt>
                <c:pt idx="2521">
                  <c:v>2.5209999999998334</c:v>
                </c:pt>
                <c:pt idx="2522">
                  <c:v>2.5219999999998333</c:v>
                </c:pt>
                <c:pt idx="2523">
                  <c:v>2.5229999999998332</c:v>
                </c:pt>
                <c:pt idx="2524">
                  <c:v>2.523999999999833</c:v>
                </c:pt>
                <c:pt idx="2525">
                  <c:v>2.5249999999998329</c:v>
                </c:pt>
                <c:pt idx="2526">
                  <c:v>2.5259999999998328</c:v>
                </c:pt>
                <c:pt idx="2527">
                  <c:v>2.5269999999998327</c:v>
                </c:pt>
                <c:pt idx="2528">
                  <c:v>2.5279999999998326</c:v>
                </c:pt>
                <c:pt idx="2529">
                  <c:v>2.5289999999998325</c:v>
                </c:pt>
                <c:pt idx="2530">
                  <c:v>2.5299999999998324</c:v>
                </c:pt>
                <c:pt idx="2531">
                  <c:v>2.5309999999998323</c:v>
                </c:pt>
                <c:pt idx="2532">
                  <c:v>2.5319999999998322</c:v>
                </c:pt>
                <c:pt idx="2533">
                  <c:v>2.5329999999998321</c:v>
                </c:pt>
                <c:pt idx="2534">
                  <c:v>2.5339999999998319</c:v>
                </c:pt>
                <c:pt idx="2535">
                  <c:v>2.5349999999998318</c:v>
                </c:pt>
                <c:pt idx="2536">
                  <c:v>2.5359999999998317</c:v>
                </c:pt>
                <c:pt idx="2537">
                  <c:v>2.5369999999998316</c:v>
                </c:pt>
                <c:pt idx="2538">
                  <c:v>2.5379999999998315</c:v>
                </c:pt>
                <c:pt idx="2539">
                  <c:v>2.5389999999998314</c:v>
                </c:pt>
                <c:pt idx="2540">
                  <c:v>2.5399999999998313</c:v>
                </c:pt>
                <c:pt idx="2541">
                  <c:v>2.5409999999998312</c:v>
                </c:pt>
                <c:pt idx="2542">
                  <c:v>2.5419999999998311</c:v>
                </c:pt>
                <c:pt idx="2543">
                  <c:v>2.542999999999831</c:v>
                </c:pt>
                <c:pt idx="2544">
                  <c:v>2.5439999999998308</c:v>
                </c:pt>
                <c:pt idx="2545">
                  <c:v>2.5449999999998307</c:v>
                </c:pt>
                <c:pt idx="2546">
                  <c:v>2.5459999999998306</c:v>
                </c:pt>
                <c:pt idx="2547">
                  <c:v>2.5469999999998305</c:v>
                </c:pt>
                <c:pt idx="2548">
                  <c:v>2.5479999999998304</c:v>
                </c:pt>
                <c:pt idx="2549">
                  <c:v>2.5489999999998303</c:v>
                </c:pt>
                <c:pt idx="2550">
                  <c:v>2.5499999999998302</c:v>
                </c:pt>
                <c:pt idx="2551">
                  <c:v>2.5509999999998301</c:v>
                </c:pt>
                <c:pt idx="2552">
                  <c:v>2.55199999999983</c:v>
                </c:pt>
                <c:pt idx="2553">
                  <c:v>2.5529999999998298</c:v>
                </c:pt>
                <c:pt idx="2554">
                  <c:v>2.5539999999998297</c:v>
                </c:pt>
                <c:pt idx="2555">
                  <c:v>2.5549999999998296</c:v>
                </c:pt>
                <c:pt idx="2556">
                  <c:v>2.5559999999998295</c:v>
                </c:pt>
                <c:pt idx="2557">
                  <c:v>2.5569999999998294</c:v>
                </c:pt>
                <c:pt idx="2558">
                  <c:v>2.5579999999998293</c:v>
                </c:pt>
                <c:pt idx="2559">
                  <c:v>2.5589999999998292</c:v>
                </c:pt>
                <c:pt idx="2560">
                  <c:v>2.5599999999998291</c:v>
                </c:pt>
                <c:pt idx="2561">
                  <c:v>2.560999999999829</c:v>
                </c:pt>
                <c:pt idx="2562">
                  <c:v>2.5619999999998289</c:v>
                </c:pt>
                <c:pt idx="2563">
                  <c:v>2.5629999999998287</c:v>
                </c:pt>
                <c:pt idx="2564">
                  <c:v>2.5639999999998286</c:v>
                </c:pt>
                <c:pt idx="2565">
                  <c:v>2.5649999999998285</c:v>
                </c:pt>
                <c:pt idx="2566">
                  <c:v>2.5659999999998284</c:v>
                </c:pt>
                <c:pt idx="2567">
                  <c:v>2.5669999999998283</c:v>
                </c:pt>
                <c:pt idx="2568">
                  <c:v>2.5679999999998282</c:v>
                </c:pt>
                <c:pt idx="2569">
                  <c:v>2.5689999999998281</c:v>
                </c:pt>
                <c:pt idx="2570">
                  <c:v>2.569999999999828</c:v>
                </c:pt>
                <c:pt idx="2571">
                  <c:v>2.5709999999998279</c:v>
                </c:pt>
                <c:pt idx="2572">
                  <c:v>2.5719999999998278</c:v>
                </c:pt>
                <c:pt idx="2573">
                  <c:v>2.5729999999998276</c:v>
                </c:pt>
                <c:pt idx="2574">
                  <c:v>2.5739999999998275</c:v>
                </c:pt>
                <c:pt idx="2575">
                  <c:v>2.5749999999998274</c:v>
                </c:pt>
                <c:pt idx="2576">
                  <c:v>2.5759999999998273</c:v>
                </c:pt>
                <c:pt idx="2577">
                  <c:v>2.5769999999998272</c:v>
                </c:pt>
                <c:pt idx="2578">
                  <c:v>2.5779999999998271</c:v>
                </c:pt>
                <c:pt idx="2579">
                  <c:v>2.578999999999827</c:v>
                </c:pt>
                <c:pt idx="2580">
                  <c:v>2.5799999999998269</c:v>
                </c:pt>
                <c:pt idx="2581">
                  <c:v>2.5809999999998268</c:v>
                </c:pt>
                <c:pt idx="2582">
                  <c:v>2.5819999999998267</c:v>
                </c:pt>
                <c:pt idx="2583">
                  <c:v>2.5829999999998265</c:v>
                </c:pt>
                <c:pt idx="2584">
                  <c:v>2.5839999999998264</c:v>
                </c:pt>
                <c:pt idx="2585">
                  <c:v>2.5849999999998263</c:v>
                </c:pt>
                <c:pt idx="2586">
                  <c:v>2.5859999999998262</c:v>
                </c:pt>
                <c:pt idx="2587">
                  <c:v>2.5869999999998261</c:v>
                </c:pt>
                <c:pt idx="2588">
                  <c:v>2.587999999999826</c:v>
                </c:pt>
                <c:pt idx="2589">
                  <c:v>2.5889999999998259</c:v>
                </c:pt>
                <c:pt idx="2590">
                  <c:v>2.5899999999998258</c:v>
                </c:pt>
                <c:pt idx="2591">
                  <c:v>2.5909999999998257</c:v>
                </c:pt>
                <c:pt idx="2592">
                  <c:v>2.5919999999998256</c:v>
                </c:pt>
                <c:pt idx="2593">
                  <c:v>2.5929999999998254</c:v>
                </c:pt>
                <c:pt idx="2594">
                  <c:v>2.5939999999998253</c:v>
                </c:pt>
                <c:pt idx="2595">
                  <c:v>2.5949999999998252</c:v>
                </c:pt>
                <c:pt idx="2596">
                  <c:v>2.5959999999998251</c:v>
                </c:pt>
                <c:pt idx="2597">
                  <c:v>2.596999999999825</c:v>
                </c:pt>
                <c:pt idx="2598">
                  <c:v>2.5979999999998249</c:v>
                </c:pt>
                <c:pt idx="2599">
                  <c:v>2.5989999999998248</c:v>
                </c:pt>
                <c:pt idx="2600">
                  <c:v>2.5999999999998247</c:v>
                </c:pt>
                <c:pt idx="2601">
                  <c:v>2.6009999999998246</c:v>
                </c:pt>
                <c:pt idx="2602">
                  <c:v>2.6019999999998245</c:v>
                </c:pt>
                <c:pt idx="2603">
                  <c:v>2.6029999999998243</c:v>
                </c:pt>
                <c:pt idx="2604">
                  <c:v>2.6039999999998242</c:v>
                </c:pt>
                <c:pt idx="2605">
                  <c:v>2.6049999999998241</c:v>
                </c:pt>
                <c:pt idx="2606">
                  <c:v>2.605999999999824</c:v>
                </c:pt>
                <c:pt idx="2607">
                  <c:v>2.6069999999998239</c:v>
                </c:pt>
                <c:pt idx="2608">
                  <c:v>2.6079999999998238</c:v>
                </c:pt>
                <c:pt idx="2609">
                  <c:v>2.6089999999998237</c:v>
                </c:pt>
                <c:pt idx="2610">
                  <c:v>2.6099999999998236</c:v>
                </c:pt>
                <c:pt idx="2611">
                  <c:v>2.6109999999998235</c:v>
                </c:pt>
                <c:pt idx="2612">
                  <c:v>2.6119999999998234</c:v>
                </c:pt>
                <c:pt idx="2613">
                  <c:v>2.6129999999998232</c:v>
                </c:pt>
                <c:pt idx="2614">
                  <c:v>2.6139999999998231</c:v>
                </c:pt>
                <c:pt idx="2615">
                  <c:v>2.614999999999823</c:v>
                </c:pt>
                <c:pt idx="2616">
                  <c:v>2.6159999999998229</c:v>
                </c:pt>
                <c:pt idx="2617">
                  <c:v>2.6169999999998228</c:v>
                </c:pt>
                <c:pt idx="2618">
                  <c:v>2.6179999999998227</c:v>
                </c:pt>
                <c:pt idx="2619">
                  <c:v>2.6189999999998226</c:v>
                </c:pt>
                <c:pt idx="2620">
                  <c:v>2.6199999999998225</c:v>
                </c:pt>
                <c:pt idx="2621">
                  <c:v>2.6209999999998224</c:v>
                </c:pt>
                <c:pt idx="2622">
                  <c:v>2.6219999999998223</c:v>
                </c:pt>
                <c:pt idx="2623">
                  <c:v>2.6229999999998221</c:v>
                </c:pt>
                <c:pt idx="2624">
                  <c:v>2.623999999999822</c:v>
                </c:pt>
                <c:pt idx="2625">
                  <c:v>2.6249999999998219</c:v>
                </c:pt>
                <c:pt idx="2626">
                  <c:v>2.6259999999998218</c:v>
                </c:pt>
                <c:pt idx="2627">
                  <c:v>2.6269999999998217</c:v>
                </c:pt>
                <c:pt idx="2628">
                  <c:v>2.6279999999998216</c:v>
                </c:pt>
                <c:pt idx="2629">
                  <c:v>2.6289999999998215</c:v>
                </c:pt>
                <c:pt idx="2630">
                  <c:v>2.6299999999998214</c:v>
                </c:pt>
                <c:pt idx="2631">
                  <c:v>2.6309999999998213</c:v>
                </c:pt>
                <c:pt idx="2632">
                  <c:v>2.6319999999998211</c:v>
                </c:pt>
                <c:pt idx="2633">
                  <c:v>2.632999999999821</c:v>
                </c:pt>
                <c:pt idx="2634">
                  <c:v>2.6339999999998209</c:v>
                </c:pt>
                <c:pt idx="2635">
                  <c:v>2.6349999999998208</c:v>
                </c:pt>
                <c:pt idx="2636">
                  <c:v>2.6359999999998207</c:v>
                </c:pt>
                <c:pt idx="2637">
                  <c:v>2.6369999999998206</c:v>
                </c:pt>
                <c:pt idx="2638">
                  <c:v>2.6379999999998205</c:v>
                </c:pt>
                <c:pt idx="2639">
                  <c:v>2.6389999999998204</c:v>
                </c:pt>
                <c:pt idx="2640">
                  <c:v>2.6399999999998203</c:v>
                </c:pt>
                <c:pt idx="2641">
                  <c:v>2.6409999999998202</c:v>
                </c:pt>
                <c:pt idx="2642">
                  <c:v>2.64199999999982</c:v>
                </c:pt>
                <c:pt idx="2643">
                  <c:v>2.6429999999998199</c:v>
                </c:pt>
                <c:pt idx="2644">
                  <c:v>2.6439999999998198</c:v>
                </c:pt>
                <c:pt idx="2645">
                  <c:v>2.6449999999998197</c:v>
                </c:pt>
                <c:pt idx="2646">
                  <c:v>2.6459999999998196</c:v>
                </c:pt>
                <c:pt idx="2647">
                  <c:v>2.6469999999998195</c:v>
                </c:pt>
                <c:pt idx="2648">
                  <c:v>2.6479999999998194</c:v>
                </c:pt>
                <c:pt idx="2649">
                  <c:v>2.6489999999998193</c:v>
                </c:pt>
                <c:pt idx="2650">
                  <c:v>2.6499999999998192</c:v>
                </c:pt>
                <c:pt idx="2651">
                  <c:v>2.6509999999998191</c:v>
                </c:pt>
                <c:pt idx="2652">
                  <c:v>2.6519999999998189</c:v>
                </c:pt>
                <c:pt idx="2653">
                  <c:v>2.6529999999998188</c:v>
                </c:pt>
                <c:pt idx="2654">
                  <c:v>2.6539999999998187</c:v>
                </c:pt>
                <c:pt idx="2655">
                  <c:v>2.6549999999998186</c:v>
                </c:pt>
                <c:pt idx="2656">
                  <c:v>2.6559999999998185</c:v>
                </c:pt>
                <c:pt idx="2657">
                  <c:v>2.6569999999998184</c:v>
                </c:pt>
                <c:pt idx="2658">
                  <c:v>2.6579999999998183</c:v>
                </c:pt>
                <c:pt idx="2659">
                  <c:v>2.6589999999998182</c:v>
                </c:pt>
                <c:pt idx="2660">
                  <c:v>2.6599999999998181</c:v>
                </c:pt>
                <c:pt idx="2661">
                  <c:v>2.660999999999818</c:v>
                </c:pt>
                <c:pt idx="2662">
                  <c:v>2.6619999999998178</c:v>
                </c:pt>
                <c:pt idx="2663">
                  <c:v>2.6629999999998177</c:v>
                </c:pt>
                <c:pt idx="2664">
                  <c:v>2.6639999999998176</c:v>
                </c:pt>
                <c:pt idx="2665">
                  <c:v>2.6649999999998175</c:v>
                </c:pt>
                <c:pt idx="2666">
                  <c:v>2.6659999999998174</c:v>
                </c:pt>
                <c:pt idx="2667">
                  <c:v>2.6669999999998173</c:v>
                </c:pt>
                <c:pt idx="2668">
                  <c:v>2.6679999999998172</c:v>
                </c:pt>
                <c:pt idx="2669">
                  <c:v>2.6689999999998171</c:v>
                </c:pt>
                <c:pt idx="2670">
                  <c:v>2.669999999999817</c:v>
                </c:pt>
                <c:pt idx="2671">
                  <c:v>2.6709999999998169</c:v>
                </c:pt>
                <c:pt idx="2672">
                  <c:v>2.6719999999998167</c:v>
                </c:pt>
                <c:pt idx="2673">
                  <c:v>2.6729999999998166</c:v>
                </c:pt>
                <c:pt idx="2674">
                  <c:v>2.6739999999998165</c:v>
                </c:pt>
                <c:pt idx="2675">
                  <c:v>2.6749999999998164</c:v>
                </c:pt>
                <c:pt idx="2676">
                  <c:v>2.6759999999998163</c:v>
                </c:pt>
                <c:pt idx="2677">
                  <c:v>2.6769999999998162</c:v>
                </c:pt>
                <c:pt idx="2678">
                  <c:v>2.6779999999998161</c:v>
                </c:pt>
                <c:pt idx="2679">
                  <c:v>2.678999999999816</c:v>
                </c:pt>
                <c:pt idx="2680">
                  <c:v>2.6799999999998159</c:v>
                </c:pt>
                <c:pt idx="2681">
                  <c:v>2.6809999999998158</c:v>
                </c:pt>
                <c:pt idx="2682">
                  <c:v>2.6819999999998156</c:v>
                </c:pt>
                <c:pt idx="2683">
                  <c:v>2.6829999999998155</c:v>
                </c:pt>
                <c:pt idx="2684">
                  <c:v>2.6839999999998154</c:v>
                </c:pt>
                <c:pt idx="2685">
                  <c:v>2.6849999999998153</c:v>
                </c:pt>
                <c:pt idx="2686">
                  <c:v>2.6859999999998152</c:v>
                </c:pt>
                <c:pt idx="2687">
                  <c:v>2.6869999999998151</c:v>
                </c:pt>
                <c:pt idx="2688">
                  <c:v>2.687999999999815</c:v>
                </c:pt>
                <c:pt idx="2689">
                  <c:v>2.6889999999998149</c:v>
                </c:pt>
                <c:pt idx="2690">
                  <c:v>2.6899999999998148</c:v>
                </c:pt>
                <c:pt idx="2691">
                  <c:v>2.6909999999998147</c:v>
                </c:pt>
                <c:pt idx="2692">
                  <c:v>2.6919999999998145</c:v>
                </c:pt>
                <c:pt idx="2693">
                  <c:v>2.6929999999998144</c:v>
                </c:pt>
                <c:pt idx="2694">
                  <c:v>2.6939999999998143</c:v>
                </c:pt>
                <c:pt idx="2695">
                  <c:v>2.6949999999998142</c:v>
                </c:pt>
                <c:pt idx="2696">
                  <c:v>2.6959999999998141</c:v>
                </c:pt>
                <c:pt idx="2697">
                  <c:v>2.696999999999814</c:v>
                </c:pt>
                <c:pt idx="2698">
                  <c:v>2.6979999999998139</c:v>
                </c:pt>
                <c:pt idx="2699">
                  <c:v>2.6989999999998138</c:v>
                </c:pt>
                <c:pt idx="2700">
                  <c:v>2.6999999999998137</c:v>
                </c:pt>
                <c:pt idx="2701">
                  <c:v>2.7009999999998136</c:v>
                </c:pt>
                <c:pt idx="2702">
                  <c:v>2.7019999999998134</c:v>
                </c:pt>
                <c:pt idx="2703">
                  <c:v>2.7029999999998133</c:v>
                </c:pt>
                <c:pt idx="2704">
                  <c:v>2.7039999999998132</c:v>
                </c:pt>
                <c:pt idx="2705">
                  <c:v>2.7049999999998131</c:v>
                </c:pt>
                <c:pt idx="2706">
                  <c:v>2.705999999999813</c:v>
                </c:pt>
                <c:pt idx="2707">
                  <c:v>2.7069999999998129</c:v>
                </c:pt>
                <c:pt idx="2708">
                  <c:v>2.7079999999998128</c:v>
                </c:pt>
                <c:pt idx="2709">
                  <c:v>2.7089999999998127</c:v>
                </c:pt>
                <c:pt idx="2710">
                  <c:v>2.7099999999998126</c:v>
                </c:pt>
                <c:pt idx="2711">
                  <c:v>2.7109999999998124</c:v>
                </c:pt>
                <c:pt idx="2712">
                  <c:v>2.7119999999998123</c:v>
                </c:pt>
                <c:pt idx="2713">
                  <c:v>2.7129999999998122</c:v>
                </c:pt>
                <c:pt idx="2714">
                  <c:v>2.7139999999998121</c:v>
                </c:pt>
                <c:pt idx="2715">
                  <c:v>2.714999999999812</c:v>
                </c:pt>
                <c:pt idx="2716">
                  <c:v>2.7159999999998119</c:v>
                </c:pt>
                <c:pt idx="2717">
                  <c:v>2.7169999999998118</c:v>
                </c:pt>
                <c:pt idx="2718">
                  <c:v>2.7179999999998117</c:v>
                </c:pt>
                <c:pt idx="2719">
                  <c:v>2.7189999999998116</c:v>
                </c:pt>
                <c:pt idx="2720">
                  <c:v>2.7199999999998115</c:v>
                </c:pt>
                <c:pt idx="2721">
                  <c:v>2.7209999999998113</c:v>
                </c:pt>
                <c:pt idx="2722">
                  <c:v>2.7219999999998112</c:v>
                </c:pt>
                <c:pt idx="2723">
                  <c:v>2.7229999999998111</c:v>
                </c:pt>
                <c:pt idx="2724">
                  <c:v>2.723999999999811</c:v>
                </c:pt>
                <c:pt idx="2725">
                  <c:v>2.7249999999998109</c:v>
                </c:pt>
                <c:pt idx="2726">
                  <c:v>2.7259999999998108</c:v>
                </c:pt>
                <c:pt idx="2727">
                  <c:v>2.7269999999998107</c:v>
                </c:pt>
                <c:pt idx="2728">
                  <c:v>2.7279999999998106</c:v>
                </c:pt>
                <c:pt idx="2729">
                  <c:v>2.7289999999998105</c:v>
                </c:pt>
                <c:pt idx="2730">
                  <c:v>2.7299999999998104</c:v>
                </c:pt>
                <c:pt idx="2731">
                  <c:v>2.7309999999998102</c:v>
                </c:pt>
                <c:pt idx="2732">
                  <c:v>2.7319999999998101</c:v>
                </c:pt>
                <c:pt idx="2733">
                  <c:v>2.73299999999981</c:v>
                </c:pt>
                <c:pt idx="2734">
                  <c:v>2.7339999999998099</c:v>
                </c:pt>
                <c:pt idx="2735">
                  <c:v>2.7349999999998098</c:v>
                </c:pt>
                <c:pt idx="2736">
                  <c:v>2.7359999999998097</c:v>
                </c:pt>
                <c:pt idx="2737">
                  <c:v>2.7369999999998096</c:v>
                </c:pt>
                <c:pt idx="2738">
                  <c:v>2.7379999999998095</c:v>
                </c:pt>
                <c:pt idx="2739">
                  <c:v>2.7389999999998094</c:v>
                </c:pt>
                <c:pt idx="2740">
                  <c:v>2.7399999999998093</c:v>
                </c:pt>
                <c:pt idx="2741">
                  <c:v>2.7409999999998091</c:v>
                </c:pt>
                <c:pt idx="2742">
                  <c:v>2.741999999999809</c:v>
                </c:pt>
                <c:pt idx="2743">
                  <c:v>2.7429999999998089</c:v>
                </c:pt>
                <c:pt idx="2744">
                  <c:v>2.7439999999998088</c:v>
                </c:pt>
                <c:pt idx="2745">
                  <c:v>2.7449999999998087</c:v>
                </c:pt>
                <c:pt idx="2746">
                  <c:v>2.7459999999998086</c:v>
                </c:pt>
                <c:pt idx="2747">
                  <c:v>2.7469999999998085</c:v>
                </c:pt>
                <c:pt idx="2748">
                  <c:v>2.7479999999998084</c:v>
                </c:pt>
                <c:pt idx="2749">
                  <c:v>2.7489999999998083</c:v>
                </c:pt>
                <c:pt idx="2750">
                  <c:v>2.7499999999998082</c:v>
                </c:pt>
                <c:pt idx="2751">
                  <c:v>2.750999999999808</c:v>
                </c:pt>
                <c:pt idx="2752">
                  <c:v>2.7519999999998079</c:v>
                </c:pt>
                <c:pt idx="2753">
                  <c:v>2.7529999999998078</c:v>
                </c:pt>
                <c:pt idx="2754">
                  <c:v>2.7539999999998077</c:v>
                </c:pt>
                <c:pt idx="2755">
                  <c:v>2.7549999999998076</c:v>
                </c:pt>
                <c:pt idx="2756">
                  <c:v>2.7559999999998075</c:v>
                </c:pt>
                <c:pt idx="2757">
                  <c:v>2.7569999999998074</c:v>
                </c:pt>
                <c:pt idx="2758">
                  <c:v>2.7579999999998073</c:v>
                </c:pt>
                <c:pt idx="2759">
                  <c:v>2.7589999999998072</c:v>
                </c:pt>
                <c:pt idx="2760">
                  <c:v>2.7599999999998071</c:v>
                </c:pt>
                <c:pt idx="2761">
                  <c:v>2.7609999999998069</c:v>
                </c:pt>
                <c:pt idx="2762">
                  <c:v>2.7619999999998068</c:v>
                </c:pt>
                <c:pt idx="2763">
                  <c:v>2.7629999999998067</c:v>
                </c:pt>
                <c:pt idx="2764">
                  <c:v>2.7639999999998066</c:v>
                </c:pt>
                <c:pt idx="2765">
                  <c:v>2.7649999999998065</c:v>
                </c:pt>
                <c:pt idx="2766">
                  <c:v>2.7659999999998064</c:v>
                </c:pt>
                <c:pt idx="2767">
                  <c:v>2.7669999999998063</c:v>
                </c:pt>
                <c:pt idx="2768">
                  <c:v>2.7679999999998062</c:v>
                </c:pt>
                <c:pt idx="2769">
                  <c:v>2.7689999999998061</c:v>
                </c:pt>
                <c:pt idx="2770">
                  <c:v>2.769999999999806</c:v>
                </c:pt>
                <c:pt idx="2771">
                  <c:v>2.7709999999998058</c:v>
                </c:pt>
                <c:pt idx="2772">
                  <c:v>2.7719999999998057</c:v>
                </c:pt>
                <c:pt idx="2773">
                  <c:v>2.7729999999998056</c:v>
                </c:pt>
                <c:pt idx="2774">
                  <c:v>2.7739999999998055</c:v>
                </c:pt>
                <c:pt idx="2775">
                  <c:v>2.7749999999998054</c:v>
                </c:pt>
                <c:pt idx="2776">
                  <c:v>2.7759999999998053</c:v>
                </c:pt>
                <c:pt idx="2777">
                  <c:v>2.7769999999998052</c:v>
                </c:pt>
                <c:pt idx="2778">
                  <c:v>2.7779999999998051</c:v>
                </c:pt>
                <c:pt idx="2779">
                  <c:v>2.778999999999805</c:v>
                </c:pt>
                <c:pt idx="2780">
                  <c:v>2.7799999999998048</c:v>
                </c:pt>
                <c:pt idx="2781">
                  <c:v>2.7809999999998047</c:v>
                </c:pt>
                <c:pt idx="2782">
                  <c:v>2.7819999999998046</c:v>
                </c:pt>
                <c:pt idx="2783">
                  <c:v>2.7829999999998045</c:v>
                </c:pt>
                <c:pt idx="2784">
                  <c:v>2.7839999999998044</c:v>
                </c:pt>
                <c:pt idx="2785">
                  <c:v>2.7849999999998043</c:v>
                </c:pt>
                <c:pt idx="2786">
                  <c:v>2.7859999999998042</c:v>
                </c:pt>
                <c:pt idx="2787">
                  <c:v>2.7869999999998041</c:v>
                </c:pt>
                <c:pt idx="2788">
                  <c:v>2.787999999999804</c:v>
                </c:pt>
                <c:pt idx="2789">
                  <c:v>2.7889999999998039</c:v>
                </c:pt>
                <c:pt idx="2790">
                  <c:v>2.7899999999998037</c:v>
                </c:pt>
                <c:pt idx="2791">
                  <c:v>2.7909999999998036</c:v>
                </c:pt>
                <c:pt idx="2792">
                  <c:v>2.7919999999998035</c:v>
                </c:pt>
                <c:pt idx="2793">
                  <c:v>2.7929999999998034</c:v>
                </c:pt>
                <c:pt idx="2794">
                  <c:v>2.7939999999998033</c:v>
                </c:pt>
                <c:pt idx="2795">
                  <c:v>2.7949999999998032</c:v>
                </c:pt>
                <c:pt idx="2796">
                  <c:v>2.7959999999998031</c:v>
                </c:pt>
                <c:pt idx="2797">
                  <c:v>2.796999999999803</c:v>
                </c:pt>
                <c:pt idx="2798">
                  <c:v>2.7979999999998029</c:v>
                </c:pt>
                <c:pt idx="2799">
                  <c:v>2.7989999999998028</c:v>
                </c:pt>
                <c:pt idx="2800">
                  <c:v>2.7999999999998026</c:v>
                </c:pt>
                <c:pt idx="2801">
                  <c:v>2.8009999999998025</c:v>
                </c:pt>
                <c:pt idx="2802">
                  <c:v>2.8019999999998024</c:v>
                </c:pt>
                <c:pt idx="2803">
                  <c:v>2.8029999999998023</c:v>
                </c:pt>
                <c:pt idx="2804">
                  <c:v>2.8039999999998022</c:v>
                </c:pt>
                <c:pt idx="2805">
                  <c:v>2.8049999999998021</c:v>
                </c:pt>
                <c:pt idx="2806">
                  <c:v>2.805999999999802</c:v>
                </c:pt>
                <c:pt idx="2807">
                  <c:v>2.8069999999998019</c:v>
                </c:pt>
                <c:pt idx="2808">
                  <c:v>2.8079999999998018</c:v>
                </c:pt>
                <c:pt idx="2809">
                  <c:v>2.8089999999998017</c:v>
                </c:pt>
                <c:pt idx="2810">
                  <c:v>2.8099999999998015</c:v>
                </c:pt>
                <c:pt idx="2811">
                  <c:v>2.8109999999998014</c:v>
                </c:pt>
                <c:pt idx="2812">
                  <c:v>2.8119999999998013</c:v>
                </c:pt>
                <c:pt idx="2813">
                  <c:v>2.8129999999998012</c:v>
                </c:pt>
                <c:pt idx="2814">
                  <c:v>2.8139999999998011</c:v>
                </c:pt>
                <c:pt idx="2815">
                  <c:v>2.814999999999801</c:v>
                </c:pt>
                <c:pt idx="2816">
                  <c:v>2.8159999999998009</c:v>
                </c:pt>
                <c:pt idx="2817">
                  <c:v>2.8169999999998008</c:v>
                </c:pt>
                <c:pt idx="2818">
                  <c:v>2.8179999999998007</c:v>
                </c:pt>
                <c:pt idx="2819">
                  <c:v>2.8189999999998006</c:v>
                </c:pt>
                <c:pt idx="2820">
                  <c:v>2.8199999999998004</c:v>
                </c:pt>
                <c:pt idx="2821">
                  <c:v>2.8209999999998003</c:v>
                </c:pt>
                <c:pt idx="2822">
                  <c:v>2.8219999999998002</c:v>
                </c:pt>
                <c:pt idx="2823">
                  <c:v>2.8229999999998001</c:v>
                </c:pt>
                <c:pt idx="2824">
                  <c:v>2.8239999999998</c:v>
                </c:pt>
                <c:pt idx="2825">
                  <c:v>2.8249999999997999</c:v>
                </c:pt>
                <c:pt idx="2826">
                  <c:v>2.8259999999997998</c:v>
                </c:pt>
                <c:pt idx="2827">
                  <c:v>2.8269999999997997</c:v>
                </c:pt>
                <c:pt idx="2828">
                  <c:v>2.8279999999997996</c:v>
                </c:pt>
                <c:pt idx="2829">
                  <c:v>2.8289999999997995</c:v>
                </c:pt>
                <c:pt idx="2830">
                  <c:v>2.8299999999997993</c:v>
                </c:pt>
                <c:pt idx="2831">
                  <c:v>2.8309999999997992</c:v>
                </c:pt>
                <c:pt idx="2832">
                  <c:v>2.8319999999997991</c:v>
                </c:pt>
                <c:pt idx="2833">
                  <c:v>2.832999999999799</c:v>
                </c:pt>
                <c:pt idx="2834">
                  <c:v>2.8339999999997989</c:v>
                </c:pt>
                <c:pt idx="2835">
                  <c:v>2.8349999999997988</c:v>
                </c:pt>
                <c:pt idx="2836">
                  <c:v>2.8359999999997987</c:v>
                </c:pt>
                <c:pt idx="2837">
                  <c:v>2.8369999999997986</c:v>
                </c:pt>
                <c:pt idx="2838">
                  <c:v>2.8379999999997985</c:v>
                </c:pt>
                <c:pt idx="2839">
                  <c:v>2.8389999999997984</c:v>
                </c:pt>
                <c:pt idx="2840">
                  <c:v>2.8399999999997982</c:v>
                </c:pt>
                <c:pt idx="2841">
                  <c:v>2.8409999999997981</c:v>
                </c:pt>
                <c:pt idx="2842">
                  <c:v>2.841999999999798</c:v>
                </c:pt>
                <c:pt idx="2843">
                  <c:v>2.8429999999997979</c:v>
                </c:pt>
                <c:pt idx="2844">
                  <c:v>2.8439999999997978</c:v>
                </c:pt>
                <c:pt idx="2845">
                  <c:v>2.8449999999997977</c:v>
                </c:pt>
                <c:pt idx="2846">
                  <c:v>2.8459999999997976</c:v>
                </c:pt>
                <c:pt idx="2847">
                  <c:v>2.8469999999997975</c:v>
                </c:pt>
                <c:pt idx="2848">
                  <c:v>2.8479999999997974</c:v>
                </c:pt>
                <c:pt idx="2849">
                  <c:v>2.8489999999997973</c:v>
                </c:pt>
                <c:pt idx="2850">
                  <c:v>2.8499999999997971</c:v>
                </c:pt>
                <c:pt idx="2851">
                  <c:v>2.850999999999797</c:v>
                </c:pt>
                <c:pt idx="2852">
                  <c:v>2.8519999999997969</c:v>
                </c:pt>
                <c:pt idx="2853">
                  <c:v>2.8529999999997968</c:v>
                </c:pt>
                <c:pt idx="2854">
                  <c:v>2.8539999999997967</c:v>
                </c:pt>
                <c:pt idx="2855">
                  <c:v>2.8549999999997966</c:v>
                </c:pt>
                <c:pt idx="2856">
                  <c:v>2.8559999999997965</c:v>
                </c:pt>
                <c:pt idx="2857">
                  <c:v>2.8569999999997964</c:v>
                </c:pt>
                <c:pt idx="2858">
                  <c:v>2.8579999999997963</c:v>
                </c:pt>
                <c:pt idx="2859">
                  <c:v>2.8589999999997961</c:v>
                </c:pt>
                <c:pt idx="2860">
                  <c:v>2.859999999999796</c:v>
                </c:pt>
                <c:pt idx="2861">
                  <c:v>2.8609999999997959</c:v>
                </c:pt>
                <c:pt idx="2862">
                  <c:v>2.8619999999997958</c:v>
                </c:pt>
                <c:pt idx="2863">
                  <c:v>2.8629999999997957</c:v>
                </c:pt>
                <c:pt idx="2864">
                  <c:v>2.8639999999997956</c:v>
                </c:pt>
                <c:pt idx="2865">
                  <c:v>2.8649999999997955</c:v>
                </c:pt>
                <c:pt idx="2866">
                  <c:v>2.8659999999997954</c:v>
                </c:pt>
                <c:pt idx="2867">
                  <c:v>2.8669999999997953</c:v>
                </c:pt>
                <c:pt idx="2868">
                  <c:v>2.8679999999997952</c:v>
                </c:pt>
                <c:pt idx="2869">
                  <c:v>2.868999999999795</c:v>
                </c:pt>
                <c:pt idx="2870">
                  <c:v>2.8699999999997949</c:v>
                </c:pt>
                <c:pt idx="2871">
                  <c:v>2.8709999999997948</c:v>
                </c:pt>
                <c:pt idx="2872">
                  <c:v>2.8719999999997947</c:v>
                </c:pt>
                <c:pt idx="2873">
                  <c:v>2.8729999999997946</c:v>
                </c:pt>
                <c:pt idx="2874">
                  <c:v>2.8739999999997945</c:v>
                </c:pt>
                <c:pt idx="2875">
                  <c:v>2.8749999999997944</c:v>
                </c:pt>
                <c:pt idx="2876">
                  <c:v>2.8759999999997943</c:v>
                </c:pt>
                <c:pt idx="2877">
                  <c:v>2.8769999999997942</c:v>
                </c:pt>
                <c:pt idx="2878">
                  <c:v>2.8779999999997941</c:v>
                </c:pt>
                <c:pt idx="2879">
                  <c:v>2.8789999999997939</c:v>
                </c:pt>
                <c:pt idx="2880">
                  <c:v>2.8799999999997938</c:v>
                </c:pt>
                <c:pt idx="2881">
                  <c:v>2.8809999999997937</c:v>
                </c:pt>
                <c:pt idx="2882">
                  <c:v>2.8819999999997936</c:v>
                </c:pt>
                <c:pt idx="2883">
                  <c:v>2.8829999999997935</c:v>
                </c:pt>
                <c:pt idx="2884">
                  <c:v>2.8839999999997934</c:v>
                </c:pt>
                <c:pt idx="2885">
                  <c:v>2.8849999999997933</c:v>
                </c:pt>
                <c:pt idx="2886">
                  <c:v>2.8859999999997932</c:v>
                </c:pt>
                <c:pt idx="2887">
                  <c:v>2.8869999999997931</c:v>
                </c:pt>
                <c:pt idx="2888">
                  <c:v>2.887999999999793</c:v>
                </c:pt>
                <c:pt idx="2889">
                  <c:v>2.8889999999997928</c:v>
                </c:pt>
                <c:pt idx="2890">
                  <c:v>2.8899999999997927</c:v>
                </c:pt>
                <c:pt idx="2891">
                  <c:v>2.8909999999997926</c:v>
                </c:pt>
                <c:pt idx="2892">
                  <c:v>2.8919999999997925</c:v>
                </c:pt>
                <c:pt idx="2893">
                  <c:v>2.8929999999997924</c:v>
                </c:pt>
                <c:pt idx="2894">
                  <c:v>2.8939999999997923</c:v>
                </c:pt>
                <c:pt idx="2895">
                  <c:v>2.8949999999997922</c:v>
                </c:pt>
                <c:pt idx="2896">
                  <c:v>2.8959999999997921</c:v>
                </c:pt>
                <c:pt idx="2897">
                  <c:v>2.896999999999792</c:v>
                </c:pt>
                <c:pt idx="2898">
                  <c:v>2.8979999999997919</c:v>
                </c:pt>
                <c:pt idx="2899">
                  <c:v>2.8989999999997917</c:v>
                </c:pt>
                <c:pt idx="2900">
                  <c:v>2.8999999999997916</c:v>
                </c:pt>
                <c:pt idx="2901">
                  <c:v>2.9009999999997915</c:v>
                </c:pt>
                <c:pt idx="2902">
                  <c:v>2.9019999999997914</c:v>
                </c:pt>
                <c:pt idx="2903">
                  <c:v>2.9029999999997913</c:v>
                </c:pt>
                <c:pt idx="2904">
                  <c:v>2.9039999999997912</c:v>
                </c:pt>
                <c:pt idx="2905">
                  <c:v>2.9049999999997911</c:v>
                </c:pt>
                <c:pt idx="2906">
                  <c:v>2.905999999999791</c:v>
                </c:pt>
                <c:pt idx="2907">
                  <c:v>2.9069999999997909</c:v>
                </c:pt>
                <c:pt idx="2908">
                  <c:v>2.9079999999997908</c:v>
                </c:pt>
                <c:pt idx="2909">
                  <c:v>2.9089999999997906</c:v>
                </c:pt>
                <c:pt idx="2910">
                  <c:v>2.9099999999997905</c:v>
                </c:pt>
                <c:pt idx="2911">
                  <c:v>2.9109999999997904</c:v>
                </c:pt>
                <c:pt idx="2912">
                  <c:v>2.9119999999997903</c:v>
                </c:pt>
                <c:pt idx="2913">
                  <c:v>2.9129999999997902</c:v>
                </c:pt>
                <c:pt idx="2914">
                  <c:v>2.9139999999997901</c:v>
                </c:pt>
                <c:pt idx="2915">
                  <c:v>2.91499999999979</c:v>
                </c:pt>
                <c:pt idx="2916">
                  <c:v>2.9159999999997899</c:v>
                </c:pt>
                <c:pt idx="2917">
                  <c:v>2.9169999999997898</c:v>
                </c:pt>
                <c:pt idx="2918">
                  <c:v>2.9179999999997897</c:v>
                </c:pt>
                <c:pt idx="2919">
                  <c:v>2.9189999999997895</c:v>
                </c:pt>
                <c:pt idx="2920">
                  <c:v>2.9199999999997894</c:v>
                </c:pt>
                <c:pt idx="2921">
                  <c:v>2.9209999999997893</c:v>
                </c:pt>
                <c:pt idx="2922">
                  <c:v>2.9219999999997892</c:v>
                </c:pt>
                <c:pt idx="2923">
                  <c:v>2.9229999999997891</c:v>
                </c:pt>
                <c:pt idx="2924">
                  <c:v>2.923999999999789</c:v>
                </c:pt>
                <c:pt idx="2925">
                  <c:v>2.9249999999997889</c:v>
                </c:pt>
                <c:pt idx="2926">
                  <c:v>2.9259999999997888</c:v>
                </c:pt>
                <c:pt idx="2927">
                  <c:v>2.9269999999997887</c:v>
                </c:pt>
                <c:pt idx="2928">
                  <c:v>2.9279999999997885</c:v>
                </c:pt>
                <c:pt idx="2929">
                  <c:v>2.9289999999997884</c:v>
                </c:pt>
                <c:pt idx="2930">
                  <c:v>2.9299999999997883</c:v>
                </c:pt>
                <c:pt idx="2931">
                  <c:v>2.9309999999997882</c:v>
                </c:pt>
                <c:pt idx="2932">
                  <c:v>2.9319999999997881</c:v>
                </c:pt>
                <c:pt idx="2933">
                  <c:v>2.932999999999788</c:v>
                </c:pt>
                <c:pt idx="2934">
                  <c:v>2.9339999999997879</c:v>
                </c:pt>
                <c:pt idx="2935">
                  <c:v>2.9349999999997878</c:v>
                </c:pt>
                <c:pt idx="2936">
                  <c:v>2.9359999999997877</c:v>
                </c:pt>
                <c:pt idx="2937">
                  <c:v>2.9369999999997876</c:v>
                </c:pt>
                <c:pt idx="2938">
                  <c:v>2.9379999999997874</c:v>
                </c:pt>
                <c:pt idx="2939">
                  <c:v>2.9389999999997873</c:v>
                </c:pt>
                <c:pt idx="2940">
                  <c:v>2.9399999999997872</c:v>
                </c:pt>
                <c:pt idx="2941">
                  <c:v>2.9409999999997871</c:v>
                </c:pt>
                <c:pt idx="2942">
                  <c:v>2.941999999999787</c:v>
                </c:pt>
                <c:pt idx="2943">
                  <c:v>2.9429999999997869</c:v>
                </c:pt>
                <c:pt idx="2944">
                  <c:v>2.9439999999997868</c:v>
                </c:pt>
                <c:pt idx="2945">
                  <c:v>2.9449999999997867</c:v>
                </c:pt>
                <c:pt idx="2946">
                  <c:v>2.9459999999997866</c:v>
                </c:pt>
                <c:pt idx="2947">
                  <c:v>2.9469999999997865</c:v>
                </c:pt>
                <c:pt idx="2948">
                  <c:v>2.9479999999997863</c:v>
                </c:pt>
                <c:pt idx="2949">
                  <c:v>2.9489999999997862</c:v>
                </c:pt>
                <c:pt idx="2950">
                  <c:v>2.9499999999997861</c:v>
                </c:pt>
                <c:pt idx="2951">
                  <c:v>2.950999999999786</c:v>
                </c:pt>
                <c:pt idx="2952">
                  <c:v>2.9519999999997859</c:v>
                </c:pt>
                <c:pt idx="2953">
                  <c:v>2.9529999999997858</c:v>
                </c:pt>
                <c:pt idx="2954">
                  <c:v>2.9539999999997857</c:v>
                </c:pt>
                <c:pt idx="2955">
                  <c:v>2.9549999999997856</c:v>
                </c:pt>
                <c:pt idx="2956">
                  <c:v>2.9559999999997855</c:v>
                </c:pt>
                <c:pt idx="2957">
                  <c:v>2.9569999999997854</c:v>
                </c:pt>
                <c:pt idx="2958">
                  <c:v>2.9579999999997852</c:v>
                </c:pt>
                <c:pt idx="2959">
                  <c:v>2.9589999999997851</c:v>
                </c:pt>
                <c:pt idx="2960">
                  <c:v>2.959999999999785</c:v>
                </c:pt>
                <c:pt idx="2961">
                  <c:v>2.9609999999997849</c:v>
                </c:pt>
                <c:pt idx="2962">
                  <c:v>2.9619999999997848</c:v>
                </c:pt>
                <c:pt idx="2963">
                  <c:v>2.9629999999997847</c:v>
                </c:pt>
                <c:pt idx="2964">
                  <c:v>2.9639999999997846</c:v>
                </c:pt>
                <c:pt idx="2965">
                  <c:v>2.9649999999997845</c:v>
                </c:pt>
                <c:pt idx="2966">
                  <c:v>2.9659999999997844</c:v>
                </c:pt>
                <c:pt idx="2967">
                  <c:v>2.9669999999997843</c:v>
                </c:pt>
                <c:pt idx="2968">
                  <c:v>2.9679999999997841</c:v>
                </c:pt>
                <c:pt idx="2969">
                  <c:v>2.968999999999784</c:v>
                </c:pt>
                <c:pt idx="2970">
                  <c:v>2.9699999999997839</c:v>
                </c:pt>
                <c:pt idx="2971">
                  <c:v>2.9709999999997838</c:v>
                </c:pt>
                <c:pt idx="2972">
                  <c:v>2.9719999999997837</c:v>
                </c:pt>
                <c:pt idx="2973">
                  <c:v>2.9729999999997836</c:v>
                </c:pt>
                <c:pt idx="2974">
                  <c:v>2.9739999999997835</c:v>
                </c:pt>
                <c:pt idx="2975">
                  <c:v>2.9749999999997834</c:v>
                </c:pt>
                <c:pt idx="2976">
                  <c:v>2.9759999999997833</c:v>
                </c:pt>
                <c:pt idx="2977">
                  <c:v>2.9769999999997832</c:v>
                </c:pt>
                <c:pt idx="2978">
                  <c:v>2.977999999999783</c:v>
                </c:pt>
                <c:pt idx="2979">
                  <c:v>2.9789999999997829</c:v>
                </c:pt>
                <c:pt idx="2980">
                  <c:v>2.9799999999997828</c:v>
                </c:pt>
                <c:pt idx="2981">
                  <c:v>2.9809999999997827</c:v>
                </c:pt>
                <c:pt idx="2982">
                  <c:v>2.9819999999997826</c:v>
                </c:pt>
                <c:pt idx="2983">
                  <c:v>2.9829999999997825</c:v>
                </c:pt>
                <c:pt idx="2984">
                  <c:v>2.9839999999997824</c:v>
                </c:pt>
                <c:pt idx="2985">
                  <c:v>2.9849999999997823</c:v>
                </c:pt>
                <c:pt idx="2986">
                  <c:v>2.9859999999997822</c:v>
                </c:pt>
                <c:pt idx="2987">
                  <c:v>2.9869999999997821</c:v>
                </c:pt>
                <c:pt idx="2988">
                  <c:v>2.9879999999997819</c:v>
                </c:pt>
                <c:pt idx="2989">
                  <c:v>2.9889999999997818</c:v>
                </c:pt>
                <c:pt idx="2990">
                  <c:v>2.9899999999997817</c:v>
                </c:pt>
                <c:pt idx="2991">
                  <c:v>2.9909999999997816</c:v>
                </c:pt>
                <c:pt idx="2992">
                  <c:v>2.9919999999997815</c:v>
                </c:pt>
                <c:pt idx="2993">
                  <c:v>2.9929999999997814</c:v>
                </c:pt>
                <c:pt idx="2994">
                  <c:v>2.9939999999997813</c:v>
                </c:pt>
                <c:pt idx="2995">
                  <c:v>2.9949999999997812</c:v>
                </c:pt>
                <c:pt idx="2996">
                  <c:v>2.9959999999997811</c:v>
                </c:pt>
                <c:pt idx="2997">
                  <c:v>2.996999999999781</c:v>
                </c:pt>
                <c:pt idx="2998">
                  <c:v>2.9979999999997808</c:v>
                </c:pt>
                <c:pt idx="2999">
                  <c:v>2.9989999999997807</c:v>
                </c:pt>
                <c:pt idx="3000">
                  <c:v>2.9999999999997806</c:v>
                </c:pt>
                <c:pt idx="3001">
                  <c:v>3.0009999999997805</c:v>
                </c:pt>
                <c:pt idx="3002">
                  <c:v>3.0019999999997804</c:v>
                </c:pt>
                <c:pt idx="3003">
                  <c:v>3.0029999999997803</c:v>
                </c:pt>
                <c:pt idx="3004">
                  <c:v>3.0039999999997802</c:v>
                </c:pt>
                <c:pt idx="3005">
                  <c:v>3.0049999999997801</c:v>
                </c:pt>
                <c:pt idx="3006">
                  <c:v>3.00599999999978</c:v>
                </c:pt>
                <c:pt idx="3007">
                  <c:v>3.0069999999997798</c:v>
                </c:pt>
                <c:pt idx="3008">
                  <c:v>3.0079999999997797</c:v>
                </c:pt>
                <c:pt idx="3009">
                  <c:v>3.0089999999997796</c:v>
                </c:pt>
                <c:pt idx="3010">
                  <c:v>3.0099999999997795</c:v>
                </c:pt>
                <c:pt idx="3011">
                  <c:v>3.0109999999997794</c:v>
                </c:pt>
                <c:pt idx="3012">
                  <c:v>3.0119999999997793</c:v>
                </c:pt>
                <c:pt idx="3013">
                  <c:v>3.0129999999997792</c:v>
                </c:pt>
                <c:pt idx="3014">
                  <c:v>3.0139999999997791</c:v>
                </c:pt>
                <c:pt idx="3015">
                  <c:v>3.014999999999779</c:v>
                </c:pt>
                <c:pt idx="3016">
                  <c:v>3.0159999999997789</c:v>
                </c:pt>
                <c:pt idx="3017">
                  <c:v>3.0169999999997787</c:v>
                </c:pt>
                <c:pt idx="3018">
                  <c:v>3.0179999999997786</c:v>
                </c:pt>
                <c:pt idx="3019">
                  <c:v>3.0189999999997785</c:v>
                </c:pt>
                <c:pt idx="3020">
                  <c:v>3.0199999999997784</c:v>
                </c:pt>
                <c:pt idx="3021">
                  <c:v>3.0209999999997783</c:v>
                </c:pt>
                <c:pt idx="3022">
                  <c:v>3.0219999999997782</c:v>
                </c:pt>
                <c:pt idx="3023">
                  <c:v>3.0229999999997781</c:v>
                </c:pt>
                <c:pt idx="3024">
                  <c:v>3.023999999999778</c:v>
                </c:pt>
                <c:pt idx="3025">
                  <c:v>3.0249999999997779</c:v>
                </c:pt>
                <c:pt idx="3026">
                  <c:v>3.0259999999997778</c:v>
                </c:pt>
                <c:pt idx="3027">
                  <c:v>3.0269999999997776</c:v>
                </c:pt>
                <c:pt idx="3028">
                  <c:v>3.0279999999997775</c:v>
                </c:pt>
                <c:pt idx="3029">
                  <c:v>3.0289999999997774</c:v>
                </c:pt>
                <c:pt idx="3030">
                  <c:v>3.0299999999997773</c:v>
                </c:pt>
                <c:pt idx="3031">
                  <c:v>3.0309999999997772</c:v>
                </c:pt>
                <c:pt idx="3032">
                  <c:v>3.0319999999997771</c:v>
                </c:pt>
                <c:pt idx="3033">
                  <c:v>3.032999999999777</c:v>
                </c:pt>
                <c:pt idx="3034">
                  <c:v>3.0339999999997769</c:v>
                </c:pt>
                <c:pt idx="3035">
                  <c:v>3.0349999999997768</c:v>
                </c:pt>
                <c:pt idx="3036">
                  <c:v>3.0359999999997767</c:v>
                </c:pt>
                <c:pt idx="3037">
                  <c:v>3.0369999999997765</c:v>
                </c:pt>
                <c:pt idx="3038">
                  <c:v>3.0379999999997764</c:v>
                </c:pt>
                <c:pt idx="3039">
                  <c:v>3.0389999999997763</c:v>
                </c:pt>
                <c:pt idx="3040">
                  <c:v>3.0399999999997762</c:v>
                </c:pt>
                <c:pt idx="3041">
                  <c:v>3.0409999999997761</c:v>
                </c:pt>
                <c:pt idx="3042">
                  <c:v>3.041999999999776</c:v>
                </c:pt>
                <c:pt idx="3043">
                  <c:v>3.0429999999997759</c:v>
                </c:pt>
                <c:pt idx="3044">
                  <c:v>3.0439999999997758</c:v>
                </c:pt>
                <c:pt idx="3045">
                  <c:v>3.0449999999997757</c:v>
                </c:pt>
                <c:pt idx="3046">
                  <c:v>3.0459999999997756</c:v>
                </c:pt>
                <c:pt idx="3047">
                  <c:v>3.0469999999997754</c:v>
                </c:pt>
                <c:pt idx="3048">
                  <c:v>3.0479999999997753</c:v>
                </c:pt>
                <c:pt idx="3049">
                  <c:v>3.0489999999997752</c:v>
                </c:pt>
                <c:pt idx="3050">
                  <c:v>3.0499999999997751</c:v>
                </c:pt>
                <c:pt idx="3051">
                  <c:v>3.050999999999775</c:v>
                </c:pt>
                <c:pt idx="3052">
                  <c:v>3.0519999999997749</c:v>
                </c:pt>
                <c:pt idx="3053">
                  <c:v>3.0529999999997748</c:v>
                </c:pt>
                <c:pt idx="3054">
                  <c:v>3.0539999999997747</c:v>
                </c:pt>
                <c:pt idx="3055">
                  <c:v>3.0549999999997746</c:v>
                </c:pt>
                <c:pt idx="3056">
                  <c:v>3.0559999999997745</c:v>
                </c:pt>
                <c:pt idx="3057">
                  <c:v>3.0569999999997743</c:v>
                </c:pt>
                <c:pt idx="3058">
                  <c:v>3.0579999999997742</c:v>
                </c:pt>
                <c:pt idx="3059">
                  <c:v>3.0589999999997741</c:v>
                </c:pt>
                <c:pt idx="3060">
                  <c:v>3.059999999999774</c:v>
                </c:pt>
                <c:pt idx="3061">
                  <c:v>3.0609999999997739</c:v>
                </c:pt>
                <c:pt idx="3062">
                  <c:v>3.0619999999997738</c:v>
                </c:pt>
                <c:pt idx="3063">
                  <c:v>3.0629999999997737</c:v>
                </c:pt>
                <c:pt idx="3064">
                  <c:v>3.0639999999997736</c:v>
                </c:pt>
                <c:pt idx="3065">
                  <c:v>3.0649999999997735</c:v>
                </c:pt>
                <c:pt idx="3066">
                  <c:v>3.0659999999997734</c:v>
                </c:pt>
                <c:pt idx="3067">
                  <c:v>3.0669999999997732</c:v>
                </c:pt>
                <c:pt idx="3068">
                  <c:v>3.0679999999997731</c:v>
                </c:pt>
                <c:pt idx="3069">
                  <c:v>3.068999999999773</c:v>
                </c:pt>
                <c:pt idx="3070">
                  <c:v>3.0699999999997729</c:v>
                </c:pt>
                <c:pt idx="3071">
                  <c:v>3.0709999999997728</c:v>
                </c:pt>
                <c:pt idx="3072">
                  <c:v>3.0719999999997727</c:v>
                </c:pt>
                <c:pt idx="3073">
                  <c:v>3.0729999999997726</c:v>
                </c:pt>
                <c:pt idx="3074">
                  <c:v>3.0739999999997725</c:v>
                </c:pt>
                <c:pt idx="3075">
                  <c:v>3.0749999999997724</c:v>
                </c:pt>
                <c:pt idx="3076">
                  <c:v>3.0759999999997722</c:v>
                </c:pt>
                <c:pt idx="3077">
                  <c:v>3.0769999999997721</c:v>
                </c:pt>
                <c:pt idx="3078">
                  <c:v>3.077999999999772</c:v>
                </c:pt>
                <c:pt idx="3079">
                  <c:v>3.0789999999997719</c:v>
                </c:pt>
                <c:pt idx="3080">
                  <c:v>3.0799999999997718</c:v>
                </c:pt>
                <c:pt idx="3081">
                  <c:v>3.0809999999997717</c:v>
                </c:pt>
                <c:pt idx="3082">
                  <c:v>3.0819999999997716</c:v>
                </c:pt>
                <c:pt idx="3083">
                  <c:v>3.0829999999997715</c:v>
                </c:pt>
                <c:pt idx="3084">
                  <c:v>3.0839999999997714</c:v>
                </c:pt>
                <c:pt idx="3085">
                  <c:v>3.0849999999997713</c:v>
                </c:pt>
                <c:pt idx="3086">
                  <c:v>3.0859999999997711</c:v>
                </c:pt>
                <c:pt idx="3087">
                  <c:v>3.086999999999771</c:v>
                </c:pt>
                <c:pt idx="3088">
                  <c:v>3.0879999999997709</c:v>
                </c:pt>
                <c:pt idx="3089">
                  <c:v>3.0889999999997708</c:v>
                </c:pt>
                <c:pt idx="3090">
                  <c:v>3.0899999999997707</c:v>
                </c:pt>
                <c:pt idx="3091">
                  <c:v>3.0909999999997706</c:v>
                </c:pt>
                <c:pt idx="3092">
                  <c:v>3.0919999999997705</c:v>
                </c:pt>
                <c:pt idx="3093">
                  <c:v>3.0929999999997704</c:v>
                </c:pt>
                <c:pt idx="3094">
                  <c:v>3.0939999999997703</c:v>
                </c:pt>
                <c:pt idx="3095">
                  <c:v>3.0949999999997702</c:v>
                </c:pt>
                <c:pt idx="3096">
                  <c:v>3.09599999999977</c:v>
                </c:pt>
                <c:pt idx="3097">
                  <c:v>3.0969999999997699</c:v>
                </c:pt>
                <c:pt idx="3098">
                  <c:v>3.0979999999997698</c:v>
                </c:pt>
                <c:pt idx="3099">
                  <c:v>3.0989999999997697</c:v>
                </c:pt>
                <c:pt idx="3100">
                  <c:v>3.0999999999997696</c:v>
                </c:pt>
                <c:pt idx="3101">
                  <c:v>3.1009999999997695</c:v>
                </c:pt>
                <c:pt idx="3102">
                  <c:v>3.1019999999997694</c:v>
                </c:pt>
                <c:pt idx="3103">
                  <c:v>3.1029999999997693</c:v>
                </c:pt>
                <c:pt idx="3104">
                  <c:v>3.1039999999997692</c:v>
                </c:pt>
                <c:pt idx="3105">
                  <c:v>3.1049999999997691</c:v>
                </c:pt>
                <c:pt idx="3106">
                  <c:v>3.1059999999997689</c:v>
                </c:pt>
                <c:pt idx="3107">
                  <c:v>3.1069999999997688</c:v>
                </c:pt>
                <c:pt idx="3108">
                  <c:v>3.1079999999997687</c:v>
                </c:pt>
                <c:pt idx="3109">
                  <c:v>3.1089999999997686</c:v>
                </c:pt>
                <c:pt idx="3110">
                  <c:v>3.1099999999997685</c:v>
                </c:pt>
                <c:pt idx="3111">
                  <c:v>3.1109999999997684</c:v>
                </c:pt>
                <c:pt idx="3112">
                  <c:v>3.1119999999997683</c:v>
                </c:pt>
                <c:pt idx="3113">
                  <c:v>3.1129999999997682</c:v>
                </c:pt>
                <c:pt idx="3114">
                  <c:v>3.1139999999997681</c:v>
                </c:pt>
                <c:pt idx="3115">
                  <c:v>3.114999999999768</c:v>
                </c:pt>
                <c:pt idx="3116">
                  <c:v>3.1159999999997678</c:v>
                </c:pt>
                <c:pt idx="3117">
                  <c:v>3.1169999999997677</c:v>
                </c:pt>
                <c:pt idx="3118">
                  <c:v>3.1179999999997676</c:v>
                </c:pt>
                <c:pt idx="3119">
                  <c:v>3.1189999999997675</c:v>
                </c:pt>
                <c:pt idx="3120">
                  <c:v>3.1199999999997674</c:v>
                </c:pt>
                <c:pt idx="3121">
                  <c:v>3.1209999999997673</c:v>
                </c:pt>
                <c:pt idx="3122">
                  <c:v>3.1219999999997672</c:v>
                </c:pt>
                <c:pt idx="3123">
                  <c:v>3.1229999999997671</c:v>
                </c:pt>
                <c:pt idx="3124">
                  <c:v>3.123999999999767</c:v>
                </c:pt>
                <c:pt idx="3125">
                  <c:v>3.1249999999997669</c:v>
                </c:pt>
                <c:pt idx="3126">
                  <c:v>3.1259999999997667</c:v>
                </c:pt>
                <c:pt idx="3127">
                  <c:v>3.1269999999997666</c:v>
                </c:pt>
                <c:pt idx="3128">
                  <c:v>3.1279999999997665</c:v>
                </c:pt>
                <c:pt idx="3129">
                  <c:v>3.1289999999997664</c:v>
                </c:pt>
                <c:pt idx="3130">
                  <c:v>3.1299999999997663</c:v>
                </c:pt>
                <c:pt idx="3131">
                  <c:v>3.1309999999997662</c:v>
                </c:pt>
                <c:pt idx="3132">
                  <c:v>3.1319999999997661</c:v>
                </c:pt>
                <c:pt idx="3133">
                  <c:v>3.132999999999766</c:v>
                </c:pt>
                <c:pt idx="3134">
                  <c:v>3.1339999999997659</c:v>
                </c:pt>
                <c:pt idx="3135">
                  <c:v>3.1349999999997658</c:v>
                </c:pt>
                <c:pt idx="3136">
                  <c:v>3.1359999999997656</c:v>
                </c:pt>
                <c:pt idx="3137">
                  <c:v>3.1369999999997655</c:v>
                </c:pt>
                <c:pt idx="3138">
                  <c:v>3.1379999999997654</c:v>
                </c:pt>
                <c:pt idx="3139">
                  <c:v>3.1389999999997653</c:v>
                </c:pt>
                <c:pt idx="3140">
                  <c:v>3.1399999999997652</c:v>
                </c:pt>
                <c:pt idx="3141">
                  <c:v>3.1409999999997651</c:v>
                </c:pt>
                <c:pt idx="3142">
                  <c:v>3.141999999999765</c:v>
                </c:pt>
                <c:pt idx="3143">
                  <c:v>3.1429999999997649</c:v>
                </c:pt>
                <c:pt idx="3144">
                  <c:v>3.1439999999997648</c:v>
                </c:pt>
                <c:pt idx="3145">
                  <c:v>3.1449999999997647</c:v>
                </c:pt>
                <c:pt idx="3146">
                  <c:v>3.1459999999997645</c:v>
                </c:pt>
                <c:pt idx="3147">
                  <c:v>3.1469999999997644</c:v>
                </c:pt>
                <c:pt idx="3148">
                  <c:v>3.1479999999997643</c:v>
                </c:pt>
                <c:pt idx="3149">
                  <c:v>3.1489999999997642</c:v>
                </c:pt>
                <c:pt idx="3150">
                  <c:v>3.1499999999997641</c:v>
                </c:pt>
                <c:pt idx="3151">
                  <c:v>3.150999999999764</c:v>
                </c:pt>
                <c:pt idx="3152">
                  <c:v>3.1519999999997639</c:v>
                </c:pt>
                <c:pt idx="3153">
                  <c:v>3.1529999999997638</c:v>
                </c:pt>
                <c:pt idx="3154">
                  <c:v>3.1539999999997637</c:v>
                </c:pt>
                <c:pt idx="3155">
                  <c:v>3.1549999999997635</c:v>
                </c:pt>
                <c:pt idx="3156">
                  <c:v>3.1559999999997634</c:v>
                </c:pt>
                <c:pt idx="3157">
                  <c:v>3.1569999999997633</c:v>
                </c:pt>
                <c:pt idx="3158">
                  <c:v>3.1579999999997632</c:v>
                </c:pt>
                <c:pt idx="3159">
                  <c:v>3.1589999999997631</c:v>
                </c:pt>
                <c:pt idx="3160">
                  <c:v>3.159999999999763</c:v>
                </c:pt>
                <c:pt idx="3161">
                  <c:v>3.1609999999997629</c:v>
                </c:pt>
                <c:pt idx="3162">
                  <c:v>3.1619999999997628</c:v>
                </c:pt>
                <c:pt idx="3163">
                  <c:v>3.1629999999997627</c:v>
                </c:pt>
                <c:pt idx="3164">
                  <c:v>3.1639999999997626</c:v>
                </c:pt>
                <c:pt idx="3165">
                  <c:v>3.1649999999997624</c:v>
                </c:pt>
                <c:pt idx="3166">
                  <c:v>3.1659999999997623</c:v>
                </c:pt>
                <c:pt idx="3167">
                  <c:v>3.1669999999997622</c:v>
                </c:pt>
                <c:pt idx="3168">
                  <c:v>3.1679999999997621</c:v>
                </c:pt>
                <c:pt idx="3169">
                  <c:v>3.168999999999762</c:v>
                </c:pt>
                <c:pt idx="3170">
                  <c:v>3.1699999999997619</c:v>
                </c:pt>
                <c:pt idx="3171">
                  <c:v>3.1709999999997618</c:v>
                </c:pt>
                <c:pt idx="3172">
                  <c:v>3.1719999999997617</c:v>
                </c:pt>
                <c:pt idx="3173">
                  <c:v>3.1729999999997616</c:v>
                </c:pt>
                <c:pt idx="3174">
                  <c:v>3.1739999999997615</c:v>
                </c:pt>
                <c:pt idx="3175">
                  <c:v>3.1749999999997613</c:v>
                </c:pt>
                <c:pt idx="3176">
                  <c:v>3.1759999999997612</c:v>
                </c:pt>
                <c:pt idx="3177">
                  <c:v>3.1769999999997611</c:v>
                </c:pt>
                <c:pt idx="3178">
                  <c:v>3.177999999999761</c:v>
                </c:pt>
                <c:pt idx="3179">
                  <c:v>3.1789999999997609</c:v>
                </c:pt>
                <c:pt idx="3180">
                  <c:v>3.1799999999997608</c:v>
                </c:pt>
                <c:pt idx="3181">
                  <c:v>3.1809999999997607</c:v>
                </c:pt>
                <c:pt idx="3182">
                  <c:v>3.1819999999997606</c:v>
                </c:pt>
                <c:pt idx="3183">
                  <c:v>3.1829999999997605</c:v>
                </c:pt>
                <c:pt idx="3184">
                  <c:v>3.1839999999997604</c:v>
                </c:pt>
                <c:pt idx="3185">
                  <c:v>3.1849999999997602</c:v>
                </c:pt>
                <c:pt idx="3186">
                  <c:v>3.1859999999997601</c:v>
                </c:pt>
                <c:pt idx="3187">
                  <c:v>3.18699999999976</c:v>
                </c:pt>
                <c:pt idx="3188">
                  <c:v>3.1879999999997599</c:v>
                </c:pt>
                <c:pt idx="3189">
                  <c:v>3.1889999999997598</c:v>
                </c:pt>
                <c:pt idx="3190">
                  <c:v>3.1899999999997597</c:v>
                </c:pt>
                <c:pt idx="3191">
                  <c:v>3.1909999999997596</c:v>
                </c:pt>
                <c:pt idx="3192">
                  <c:v>3.1919999999997595</c:v>
                </c:pt>
                <c:pt idx="3193">
                  <c:v>3.1929999999997594</c:v>
                </c:pt>
                <c:pt idx="3194">
                  <c:v>3.1939999999997593</c:v>
                </c:pt>
                <c:pt idx="3195">
                  <c:v>3.1949999999997591</c:v>
                </c:pt>
                <c:pt idx="3196">
                  <c:v>3.195999999999759</c:v>
                </c:pt>
                <c:pt idx="3197">
                  <c:v>3.1969999999997589</c:v>
                </c:pt>
                <c:pt idx="3198">
                  <c:v>3.1979999999997588</c:v>
                </c:pt>
                <c:pt idx="3199">
                  <c:v>3.1989999999997587</c:v>
                </c:pt>
                <c:pt idx="3200">
                  <c:v>3.1999999999997586</c:v>
                </c:pt>
                <c:pt idx="3201">
                  <c:v>3.2009999999997585</c:v>
                </c:pt>
                <c:pt idx="3202">
                  <c:v>3.2019999999997584</c:v>
                </c:pt>
                <c:pt idx="3203">
                  <c:v>3.2029999999997583</c:v>
                </c:pt>
                <c:pt idx="3204">
                  <c:v>3.2039999999997582</c:v>
                </c:pt>
                <c:pt idx="3205">
                  <c:v>3.204999999999758</c:v>
                </c:pt>
                <c:pt idx="3206">
                  <c:v>3.2059999999997579</c:v>
                </c:pt>
                <c:pt idx="3207">
                  <c:v>3.2069999999997578</c:v>
                </c:pt>
                <c:pt idx="3208">
                  <c:v>3.2079999999997577</c:v>
                </c:pt>
                <c:pt idx="3209">
                  <c:v>3.2089999999997576</c:v>
                </c:pt>
                <c:pt idx="3210">
                  <c:v>3.2099999999997575</c:v>
                </c:pt>
                <c:pt idx="3211">
                  <c:v>3.2109999999997574</c:v>
                </c:pt>
                <c:pt idx="3212">
                  <c:v>3.2119999999997573</c:v>
                </c:pt>
                <c:pt idx="3213">
                  <c:v>3.2129999999997572</c:v>
                </c:pt>
                <c:pt idx="3214">
                  <c:v>3.2139999999997571</c:v>
                </c:pt>
                <c:pt idx="3215">
                  <c:v>3.2149999999997569</c:v>
                </c:pt>
                <c:pt idx="3216">
                  <c:v>3.2159999999997568</c:v>
                </c:pt>
                <c:pt idx="3217">
                  <c:v>3.2169999999997567</c:v>
                </c:pt>
                <c:pt idx="3218">
                  <c:v>3.2179999999997566</c:v>
                </c:pt>
                <c:pt idx="3219">
                  <c:v>3.2189999999997565</c:v>
                </c:pt>
                <c:pt idx="3220">
                  <c:v>3.2199999999997564</c:v>
                </c:pt>
                <c:pt idx="3221">
                  <c:v>3.2209999999997563</c:v>
                </c:pt>
                <c:pt idx="3222">
                  <c:v>3.2219999999997562</c:v>
                </c:pt>
                <c:pt idx="3223">
                  <c:v>3.2229999999997561</c:v>
                </c:pt>
                <c:pt idx="3224">
                  <c:v>3.2239999999997559</c:v>
                </c:pt>
                <c:pt idx="3225">
                  <c:v>3.2249999999997558</c:v>
                </c:pt>
                <c:pt idx="3226">
                  <c:v>3.2259999999997557</c:v>
                </c:pt>
                <c:pt idx="3227">
                  <c:v>3.2269999999997556</c:v>
                </c:pt>
                <c:pt idx="3228">
                  <c:v>3.2279999999997555</c:v>
                </c:pt>
                <c:pt idx="3229">
                  <c:v>3.2289999999997554</c:v>
                </c:pt>
                <c:pt idx="3230">
                  <c:v>3.2299999999997553</c:v>
                </c:pt>
                <c:pt idx="3231">
                  <c:v>3.2309999999997552</c:v>
                </c:pt>
                <c:pt idx="3232">
                  <c:v>3.2319999999997551</c:v>
                </c:pt>
                <c:pt idx="3233">
                  <c:v>3.232999999999755</c:v>
                </c:pt>
                <c:pt idx="3234">
                  <c:v>3.2339999999997548</c:v>
                </c:pt>
                <c:pt idx="3235">
                  <c:v>3.2349999999997547</c:v>
                </c:pt>
                <c:pt idx="3236">
                  <c:v>3.2359999999997546</c:v>
                </c:pt>
                <c:pt idx="3237">
                  <c:v>3.2369999999997545</c:v>
                </c:pt>
                <c:pt idx="3238">
                  <c:v>3.2379999999997544</c:v>
                </c:pt>
                <c:pt idx="3239">
                  <c:v>3.2389999999997543</c:v>
                </c:pt>
                <c:pt idx="3240">
                  <c:v>3.2399999999997542</c:v>
                </c:pt>
                <c:pt idx="3241">
                  <c:v>3.2409999999997541</c:v>
                </c:pt>
                <c:pt idx="3242">
                  <c:v>3.241999999999754</c:v>
                </c:pt>
                <c:pt idx="3243">
                  <c:v>3.2429999999997539</c:v>
                </c:pt>
                <c:pt idx="3244">
                  <c:v>3.2439999999997537</c:v>
                </c:pt>
                <c:pt idx="3245">
                  <c:v>3.2449999999997536</c:v>
                </c:pt>
                <c:pt idx="3246">
                  <c:v>3.2459999999997535</c:v>
                </c:pt>
                <c:pt idx="3247">
                  <c:v>3.2469999999997534</c:v>
                </c:pt>
                <c:pt idx="3248">
                  <c:v>3.2479999999997533</c:v>
                </c:pt>
                <c:pt idx="3249">
                  <c:v>3.2489999999997532</c:v>
                </c:pt>
                <c:pt idx="3250">
                  <c:v>3.2499999999997531</c:v>
                </c:pt>
                <c:pt idx="3251">
                  <c:v>3.250999999999753</c:v>
                </c:pt>
                <c:pt idx="3252">
                  <c:v>3.2519999999997529</c:v>
                </c:pt>
                <c:pt idx="3253">
                  <c:v>3.2529999999997528</c:v>
                </c:pt>
                <c:pt idx="3254">
                  <c:v>3.2539999999997526</c:v>
                </c:pt>
                <c:pt idx="3255">
                  <c:v>3.2549999999997525</c:v>
                </c:pt>
                <c:pt idx="3256">
                  <c:v>3.2559999999997524</c:v>
                </c:pt>
                <c:pt idx="3257">
                  <c:v>3.2569999999997523</c:v>
                </c:pt>
                <c:pt idx="3258">
                  <c:v>3.2579999999997522</c:v>
                </c:pt>
                <c:pt idx="3259">
                  <c:v>3.2589999999997521</c:v>
                </c:pt>
                <c:pt idx="3260">
                  <c:v>3.259999999999752</c:v>
                </c:pt>
                <c:pt idx="3261">
                  <c:v>3.2609999999997519</c:v>
                </c:pt>
                <c:pt idx="3262">
                  <c:v>3.2619999999997518</c:v>
                </c:pt>
                <c:pt idx="3263">
                  <c:v>3.2629999999997517</c:v>
                </c:pt>
                <c:pt idx="3264">
                  <c:v>3.2639999999997515</c:v>
                </c:pt>
                <c:pt idx="3265">
                  <c:v>3.2649999999997514</c:v>
                </c:pt>
                <c:pt idx="3266">
                  <c:v>3.2659999999997513</c:v>
                </c:pt>
                <c:pt idx="3267">
                  <c:v>3.2669999999997512</c:v>
                </c:pt>
                <c:pt idx="3268">
                  <c:v>3.2679999999997511</c:v>
                </c:pt>
                <c:pt idx="3269">
                  <c:v>3.268999999999751</c:v>
                </c:pt>
                <c:pt idx="3270">
                  <c:v>3.2699999999997509</c:v>
                </c:pt>
                <c:pt idx="3271">
                  <c:v>3.2709999999997508</c:v>
                </c:pt>
                <c:pt idx="3272">
                  <c:v>3.2719999999997507</c:v>
                </c:pt>
                <c:pt idx="3273">
                  <c:v>3.2729999999997506</c:v>
                </c:pt>
                <c:pt idx="3274">
                  <c:v>3.2739999999997504</c:v>
                </c:pt>
                <c:pt idx="3275">
                  <c:v>3.2749999999997503</c:v>
                </c:pt>
                <c:pt idx="3276">
                  <c:v>3.2759999999997502</c:v>
                </c:pt>
                <c:pt idx="3277">
                  <c:v>3.2769999999997501</c:v>
                </c:pt>
                <c:pt idx="3278">
                  <c:v>3.27799999999975</c:v>
                </c:pt>
                <c:pt idx="3279">
                  <c:v>3.2789999999997499</c:v>
                </c:pt>
                <c:pt idx="3280">
                  <c:v>3.2799999999997498</c:v>
                </c:pt>
                <c:pt idx="3281">
                  <c:v>3.2809999999997497</c:v>
                </c:pt>
                <c:pt idx="3282">
                  <c:v>3.2819999999997496</c:v>
                </c:pt>
                <c:pt idx="3283">
                  <c:v>3.2829999999997495</c:v>
                </c:pt>
                <c:pt idx="3284">
                  <c:v>3.2839999999997493</c:v>
                </c:pt>
                <c:pt idx="3285">
                  <c:v>3.2849999999997492</c:v>
                </c:pt>
                <c:pt idx="3286">
                  <c:v>3.2859999999997491</c:v>
                </c:pt>
                <c:pt idx="3287">
                  <c:v>3.286999999999749</c:v>
                </c:pt>
                <c:pt idx="3288">
                  <c:v>3.2879999999997489</c:v>
                </c:pt>
                <c:pt idx="3289">
                  <c:v>3.2889999999997488</c:v>
                </c:pt>
                <c:pt idx="3290">
                  <c:v>3.2899999999997487</c:v>
                </c:pt>
                <c:pt idx="3291">
                  <c:v>3.2909999999997486</c:v>
                </c:pt>
                <c:pt idx="3292">
                  <c:v>3.2919999999997485</c:v>
                </c:pt>
                <c:pt idx="3293">
                  <c:v>3.2929999999997484</c:v>
                </c:pt>
                <c:pt idx="3294">
                  <c:v>3.2939999999997482</c:v>
                </c:pt>
                <c:pt idx="3295">
                  <c:v>3.2949999999997481</c:v>
                </c:pt>
                <c:pt idx="3296">
                  <c:v>3.295999999999748</c:v>
                </c:pt>
                <c:pt idx="3297">
                  <c:v>3.2969999999997479</c:v>
                </c:pt>
                <c:pt idx="3298">
                  <c:v>3.2979999999997478</c:v>
                </c:pt>
                <c:pt idx="3299">
                  <c:v>3.2989999999997477</c:v>
                </c:pt>
                <c:pt idx="3300">
                  <c:v>3.2999999999997476</c:v>
                </c:pt>
                <c:pt idx="3301">
                  <c:v>3.3009999999997475</c:v>
                </c:pt>
                <c:pt idx="3302">
                  <c:v>3.3019999999997474</c:v>
                </c:pt>
                <c:pt idx="3303">
                  <c:v>3.3029999999997472</c:v>
                </c:pt>
                <c:pt idx="3304">
                  <c:v>3.3039999999997471</c:v>
                </c:pt>
                <c:pt idx="3305">
                  <c:v>3.304999999999747</c:v>
                </c:pt>
                <c:pt idx="3306">
                  <c:v>3.3059999999997469</c:v>
                </c:pt>
                <c:pt idx="3307">
                  <c:v>3.3069999999997468</c:v>
                </c:pt>
                <c:pt idx="3308">
                  <c:v>3.3079999999997467</c:v>
                </c:pt>
                <c:pt idx="3309">
                  <c:v>3.3089999999997466</c:v>
                </c:pt>
                <c:pt idx="3310">
                  <c:v>3.3099999999997465</c:v>
                </c:pt>
                <c:pt idx="3311">
                  <c:v>3.3109999999997464</c:v>
                </c:pt>
                <c:pt idx="3312">
                  <c:v>3.3119999999997463</c:v>
                </c:pt>
                <c:pt idx="3313">
                  <c:v>3.3129999999997461</c:v>
                </c:pt>
                <c:pt idx="3314">
                  <c:v>3.313999999999746</c:v>
                </c:pt>
                <c:pt idx="3315">
                  <c:v>3.3149999999997459</c:v>
                </c:pt>
                <c:pt idx="3316">
                  <c:v>3.3159999999997458</c:v>
                </c:pt>
                <c:pt idx="3317">
                  <c:v>3.3169999999997457</c:v>
                </c:pt>
                <c:pt idx="3318">
                  <c:v>3.3179999999997456</c:v>
                </c:pt>
                <c:pt idx="3319">
                  <c:v>3.3189999999997455</c:v>
                </c:pt>
                <c:pt idx="3320">
                  <c:v>3.3199999999997454</c:v>
                </c:pt>
                <c:pt idx="3321">
                  <c:v>3.3209999999997453</c:v>
                </c:pt>
                <c:pt idx="3322">
                  <c:v>3.3219999999997452</c:v>
                </c:pt>
                <c:pt idx="3323">
                  <c:v>3.322999999999745</c:v>
                </c:pt>
                <c:pt idx="3324">
                  <c:v>3.3239999999997449</c:v>
                </c:pt>
                <c:pt idx="3325">
                  <c:v>3.3249999999997448</c:v>
                </c:pt>
                <c:pt idx="3326">
                  <c:v>3.3259999999997447</c:v>
                </c:pt>
                <c:pt idx="3327">
                  <c:v>3.3269999999997446</c:v>
                </c:pt>
                <c:pt idx="3328">
                  <c:v>3.3279999999997445</c:v>
                </c:pt>
                <c:pt idx="3329">
                  <c:v>3.3289999999997444</c:v>
                </c:pt>
                <c:pt idx="3330">
                  <c:v>3.3299999999997443</c:v>
                </c:pt>
                <c:pt idx="3331">
                  <c:v>3.3309999999997442</c:v>
                </c:pt>
                <c:pt idx="3332">
                  <c:v>3.3319999999997441</c:v>
                </c:pt>
                <c:pt idx="3333">
                  <c:v>3.3329999999997439</c:v>
                </c:pt>
                <c:pt idx="3334">
                  <c:v>3.3339999999997438</c:v>
                </c:pt>
                <c:pt idx="3335">
                  <c:v>3.3349999999997437</c:v>
                </c:pt>
                <c:pt idx="3336">
                  <c:v>3.3359999999997436</c:v>
                </c:pt>
                <c:pt idx="3337">
                  <c:v>3.3369999999997435</c:v>
                </c:pt>
                <c:pt idx="3338">
                  <c:v>3.3379999999997434</c:v>
                </c:pt>
                <c:pt idx="3339">
                  <c:v>3.3389999999997433</c:v>
                </c:pt>
                <c:pt idx="3340">
                  <c:v>3.3399999999997432</c:v>
                </c:pt>
                <c:pt idx="3341">
                  <c:v>3.3409999999997431</c:v>
                </c:pt>
                <c:pt idx="3342">
                  <c:v>3.341999999999743</c:v>
                </c:pt>
                <c:pt idx="3343">
                  <c:v>3.3429999999997428</c:v>
                </c:pt>
                <c:pt idx="3344">
                  <c:v>3.3439999999997427</c:v>
                </c:pt>
                <c:pt idx="3345">
                  <c:v>3.3449999999997426</c:v>
                </c:pt>
                <c:pt idx="3346">
                  <c:v>3.3459999999997425</c:v>
                </c:pt>
                <c:pt idx="3347">
                  <c:v>3.3469999999997424</c:v>
                </c:pt>
                <c:pt idx="3348">
                  <c:v>3.3479999999997423</c:v>
                </c:pt>
                <c:pt idx="3349">
                  <c:v>3.3489999999997422</c:v>
                </c:pt>
                <c:pt idx="3350">
                  <c:v>3.3499999999997421</c:v>
                </c:pt>
                <c:pt idx="3351">
                  <c:v>3.350999999999742</c:v>
                </c:pt>
                <c:pt idx="3352">
                  <c:v>3.3519999999997419</c:v>
                </c:pt>
                <c:pt idx="3353">
                  <c:v>3.3529999999997417</c:v>
                </c:pt>
                <c:pt idx="3354">
                  <c:v>3.3539999999997416</c:v>
                </c:pt>
                <c:pt idx="3355">
                  <c:v>3.3549999999997415</c:v>
                </c:pt>
                <c:pt idx="3356">
                  <c:v>3.3559999999997414</c:v>
                </c:pt>
                <c:pt idx="3357">
                  <c:v>3.3569999999997413</c:v>
                </c:pt>
                <c:pt idx="3358">
                  <c:v>3.3579999999997412</c:v>
                </c:pt>
                <c:pt idx="3359">
                  <c:v>3.3589999999997411</c:v>
                </c:pt>
                <c:pt idx="3360">
                  <c:v>3.359999999999741</c:v>
                </c:pt>
                <c:pt idx="3361">
                  <c:v>3.3609999999997409</c:v>
                </c:pt>
                <c:pt idx="3362">
                  <c:v>3.3619999999997408</c:v>
                </c:pt>
                <c:pt idx="3363">
                  <c:v>3.3629999999997406</c:v>
                </c:pt>
                <c:pt idx="3364">
                  <c:v>3.3639999999997405</c:v>
                </c:pt>
                <c:pt idx="3365">
                  <c:v>3.3649999999997404</c:v>
                </c:pt>
                <c:pt idx="3366">
                  <c:v>3.3659999999997403</c:v>
                </c:pt>
                <c:pt idx="3367">
                  <c:v>3.3669999999997402</c:v>
                </c:pt>
                <c:pt idx="3368">
                  <c:v>3.3679999999997401</c:v>
                </c:pt>
                <c:pt idx="3369">
                  <c:v>3.36899999999974</c:v>
                </c:pt>
                <c:pt idx="3370">
                  <c:v>3.3699999999997399</c:v>
                </c:pt>
                <c:pt idx="3371">
                  <c:v>3.3709999999997398</c:v>
                </c:pt>
                <c:pt idx="3372">
                  <c:v>3.3719999999997397</c:v>
                </c:pt>
                <c:pt idx="3373">
                  <c:v>3.3729999999997395</c:v>
                </c:pt>
                <c:pt idx="3374">
                  <c:v>3.3739999999997394</c:v>
                </c:pt>
                <c:pt idx="3375">
                  <c:v>3.3749999999997393</c:v>
                </c:pt>
                <c:pt idx="3376">
                  <c:v>3.3759999999997392</c:v>
                </c:pt>
                <c:pt idx="3377">
                  <c:v>3.3769999999997391</c:v>
                </c:pt>
                <c:pt idx="3378">
                  <c:v>3.377999999999739</c:v>
                </c:pt>
                <c:pt idx="3379">
                  <c:v>3.3789999999997389</c:v>
                </c:pt>
                <c:pt idx="3380">
                  <c:v>3.3799999999997388</c:v>
                </c:pt>
                <c:pt idx="3381">
                  <c:v>3.3809999999997387</c:v>
                </c:pt>
                <c:pt idx="3382">
                  <c:v>3.3819999999997385</c:v>
                </c:pt>
                <c:pt idx="3383">
                  <c:v>3.3829999999997384</c:v>
                </c:pt>
                <c:pt idx="3384">
                  <c:v>3.3839999999997383</c:v>
                </c:pt>
                <c:pt idx="3385">
                  <c:v>3.3849999999997382</c:v>
                </c:pt>
                <c:pt idx="3386">
                  <c:v>3.3859999999997381</c:v>
                </c:pt>
                <c:pt idx="3387">
                  <c:v>3.386999999999738</c:v>
                </c:pt>
                <c:pt idx="3388">
                  <c:v>3.3879999999997379</c:v>
                </c:pt>
                <c:pt idx="3389">
                  <c:v>3.3889999999997378</c:v>
                </c:pt>
                <c:pt idx="3390">
                  <c:v>3.3899999999997377</c:v>
                </c:pt>
                <c:pt idx="3391">
                  <c:v>3.3909999999997376</c:v>
                </c:pt>
                <c:pt idx="3392">
                  <c:v>3.3919999999997374</c:v>
                </c:pt>
                <c:pt idx="3393">
                  <c:v>3.3929999999997373</c:v>
                </c:pt>
                <c:pt idx="3394">
                  <c:v>3.3939999999997372</c:v>
                </c:pt>
                <c:pt idx="3395">
                  <c:v>3.3949999999997371</c:v>
                </c:pt>
                <c:pt idx="3396">
                  <c:v>3.395999999999737</c:v>
                </c:pt>
                <c:pt idx="3397">
                  <c:v>3.3969999999997369</c:v>
                </c:pt>
                <c:pt idx="3398">
                  <c:v>3.3979999999997368</c:v>
                </c:pt>
                <c:pt idx="3399">
                  <c:v>3.3989999999997367</c:v>
                </c:pt>
                <c:pt idx="3400">
                  <c:v>3.3999999999997366</c:v>
                </c:pt>
                <c:pt idx="3401">
                  <c:v>3.4009999999997365</c:v>
                </c:pt>
                <c:pt idx="3402">
                  <c:v>3.4019999999997363</c:v>
                </c:pt>
                <c:pt idx="3403">
                  <c:v>3.4029999999997362</c:v>
                </c:pt>
                <c:pt idx="3404">
                  <c:v>3.4039999999997361</c:v>
                </c:pt>
                <c:pt idx="3405">
                  <c:v>3.404999999999736</c:v>
                </c:pt>
                <c:pt idx="3406">
                  <c:v>3.4059999999997359</c:v>
                </c:pt>
                <c:pt idx="3407">
                  <c:v>3.4069999999997358</c:v>
                </c:pt>
                <c:pt idx="3408">
                  <c:v>3.4079999999997357</c:v>
                </c:pt>
                <c:pt idx="3409">
                  <c:v>3.4089999999997356</c:v>
                </c:pt>
                <c:pt idx="3410">
                  <c:v>3.4099999999997355</c:v>
                </c:pt>
                <c:pt idx="3411">
                  <c:v>3.4109999999997354</c:v>
                </c:pt>
                <c:pt idx="3412">
                  <c:v>3.4119999999997352</c:v>
                </c:pt>
                <c:pt idx="3413">
                  <c:v>3.4129999999997351</c:v>
                </c:pt>
                <c:pt idx="3414">
                  <c:v>3.413999999999735</c:v>
                </c:pt>
                <c:pt idx="3415">
                  <c:v>3.4149999999997349</c:v>
                </c:pt>
                <c:pt idx="3416">
                  <c:v>3.4159999999997348</c:v>
                </c:pt>
                <c:pt idx="3417">
                  <c:v>3.4169999999997347</c:v>
                </c:pt>
                <c:pt idx="3418">
                  <c:v>3.4179999999997346</c:v>
                </c:pt>
                <c:pt idx="3419">
                  <c:v>3.4189999999997345</c:v>
                </c:pt>
                <c:pt idx="3420">
                  <c:v>3.4199999999997344</c:v>
                </c:pt>
                <c:pt idx="3421">
                  <c:v>3.4209999999997343</c:v>
                </c:pt>
                <c:pt idx="3422">
                  <c:v>3.4219999999997341</c:v>
                </c:pt>
                <c:pt idx="3423">
                  <c:v>3.422999999999734</c:v>
                </c:pt>
                <c:pt idx="3424">
                  <c:v>3.4239999999997339</c:v>
                </c:pt>
                <c:pt idx="3425">
                  <c:v>3.4249999999997338</c:v>
                </c:pt>
                <c:pt idx="3426">
                  <c:v>3.4259999999997337</c:v>
                </c:pt>
                <c:pt idx="3427">
                  <c:v>3.4269999999997336</c:v>
                </c:pt>
                <c:pt idx="3428">
                  <c:v>3.4279999999997335</c:v>
                </c:pt>
                <c:pt idx="3429">
                  <c:v>3.4289999999997334</c:v>
                </c:pt>
                <c:pt idx="3430">
                  <c:v>3.4299999999997333</c:v>
                </c:pt>
                <c:pt idx="3431">
                  <c:v>3.4309999999997332</c:v>
                </c:pt>
                <c:pt idx="3432">
                  <c:v>3.431999999999733</c:v>
                </c:pt>
                <c:pt idx="3433">
                  <c:v>3.4329999999997329</c:v>
                </c:pt>
                <c:pt idx="3434">
                  <c:v>3.4339999999997328</c:v>
                </c:pt>
                <c:pt idx="3435">
                  <c:v>3.4349999999997327</c:v>
                </c:pt>
                <c:pt idx="3436">
                  <c:v>3.4359999999997326</c:v>
                </c:pt>
                <c:pt idx="3437">
                  <c:v>3.4369999999997325</c:v>
                </c:pt>
                <c:pt idx="3438">
                  <c:v>3.4379999999997324</c:v>
                </c:pt>
                <c:pt idx="3439">
                  <c:v>3.4389999999997323</c:v>
                </c:pt>
                <c:pt idx="3440">
                  <c:v>3.4399999999997322</c:v>
                </c:pt>
                <c:pt idx="3441">
                  <c:v>3.4409999999997321</c:v>
                </c:pt>
                <c:pt idx="3442">
                  <c:v>3.4419999999997319</c:v>
                </c:pt>
                <c:pt idx="3443">
                  <c:v>3.4429999999997318</c:v>
                </c:pt>
                <c:pt idx="3444">
                  <c:v>3.4439999999997317</c:v>
                </c:pt>
                <c:pt idx="3445">
                  <c:v>3.4449999999997316</c:v>
                </c:pt>
                <c:pt idx="3446">
                  <c:v>3.4459999999997315</c:v>
                </c:pt>
                <c:pt idx="3447">
                  <c:v>3.4469999999997314</c:v>
                </c:pt>
                <c:pt idx="3448">
                  <c:v>3.4479999999997313</c:v>
                </c:pt>
                <c:pt idx="3449">
                  <c:v>3.4489999999997312</c:v>
                </c:pt>
                <c:pt idx="3450">
                  <c:v>3.4499999999997311</c:v>
                </c:pt>
                <c:pt idx="3451">
                  <c:v>3.4509999999997309</c:v>
                </c:pt>
                <c:pt idx="3452">
                  <c:v>3.4519999999997308</c:v>
                </c:pt>
                <c:pt idx="3453">
                  <c:v>3.4529999999997307</c:v>
                </c:pt>
                <c:pt idx="3454">
                  <c:v>3.4539999999997306</c:v>
                </c:pt>
                <c:pt idx="3455">
                  <c:v>3.4549999999997305</c:v>
                </c:pt>
                <c:pt idx="3456">
                  <c:v>3.4559999999997304</c:v>
                </c:pt>
                <c:pt idx="3457">
                  <c:v>3.4569999999997303</c:v>
                </c:pt>
                <c:pt idx="3458">
                  <c:v>3.4579999999997302</c:v>
                </c:pt>
                <c:pt idx="3459">
                  <c:v>3.4589999999997301</c:v>
                </c:pt>
                <c:pt idx="3460">
                  <c:v>3.45999999999973</c:v>
                </c:pt>
                <c:pt idx="3461">
                  <c:v>3.4609999999997298</c:v>
                </c:pt>
                <c:pt idx="3462">
                  <c:v>3.4619999999997297</c:v>
                </c:pt>
                <c:pt idx="3463">
                  <c:v>3.4629999999997296</c:v>
                </c:pt>
                <c:pt idx="3464">
                  <c:v>3.4639999999997295</c:v>
                </c:pt>
                <c:pt idx="3465">
                  <c:v>3.4649999999997294</c:v>
                </c:pt>
                <c:pt idx="3466">
                  <c:v>3.4659999999997293</c:v>
                </c:pt>
                <c:pt idx="3467">
                  <c:v>3.4669999999997292</c:v>
                </c:pt>
                <c:pt idx="3468">
                  <c:v>3.4679999999997291</c:v>
                </c:pt>
                <c:pt idx="3469">
                  <c:v>3.468999999999729</c:v>
                </c:pt>
                <c:pt idx="3470">
                  <c:v>3.4699999999997289</c:v>
                </c:pt>
                <c:pt idx="3471">
                  <c:v>3.4709999999997287</c:v>
                </c:pt>
                <c:pt idx="3472">
                  <c:v>3.4719999999997286</c:v>
                </c:pt>
                <c:pt idx="3473">
                  <c:v>3.4729999999997285</c:v>
                </c:pt>
                <c:pt idx="3474">
                  <c:v>3.4739999999997284</c:v>
                </c:pt>
                <c:pt idx="3475">
                  <c:v>3.4749999999997283</c:v>
                </c:pt>
                <c:pt idx="3476">
                  <c:v>3.4759999999997282</c:v>
                </c:pt>
                <c:pt idx="3477">
                  <c:v>3.4769999999997281</c:v>
                </c:pt>
                <c:pt idx="3478">
                  <c:v>3.477999999999728</c:v>
                </c:pt>
                <c:pt idx="3479">
                  <c:v>3.4789999999997279</c:v>
                </c:pt>
                <c:pt idx="3480">
                  <c:v>3.4799999999997278</c:v>
                </c:pt>
                <c:pt idx="3481">
                  <c:v>3.4809999999997276</c:v>
                </c:pt>
                <c:pt idx="3482">
                  <c:v>3.4819999999997275</c:v>
                </c:pt>
                <c:pt idx="3483">
                  <c:v>3.4829999999997274</c:v>
                </c:pt>
                <c:pt idx="3484">
                  <c:v>3.4839999999997273</c:v>
                </c:pt>
                <c:pt idx="3485">
                  <c:v>3.4849999999997272</c:v>
                </c:pt>
                <c:pt idx="3486">
                  <c:v>3.4859999999997271</c:v>
                </c:pt>
                <c:pt idx="3487">
                  <c:v>3.486999999999727</c:v>
                </c:pt>
                <c:pt idx="3488">
                  <c:v>3.4879999999997269</c:v>
                </c:pt>
                <c:pt idx="3489">
                  <c:v>3.4889999999997268</c:v>
                </c:pt>
                <c:pt idx="3490">
                  <c:v>3.4899999999997267</c:v>
                </c:pt>
                <c:pt idx="3491">
                  <c:v>3.4909999999997265</c:v>
                </c:pt>
                <c:pt idx="3492">
                  <c:v>3.4919999999997264</c:v>
                </c:pt>
                <c:pt idx="3493">
                  <c:v>3.4929999999997263</c:v>
                </c:pt>
                <c:pt idx="3494">
                  <c:v>3.4939999999997262</c:v>
                </c:pt>
                <c:pt idx="3495">
                  <c:v>3.4949999999997261</c:v>
                </c:pt>
                <c:pt idx="3496">
                  <c:v>3.495999999999726</c:v>
                </c:pt>
                <c:pt idx="3497">
                  <c:v>3.4969999999997259</c:v>
                </c:pt>
                <c:pt idx="3498">
                  <c:v>3.4979999999997258</c:v>
                </c:pt>
                <c:pt idx="3499">
                  <c:v>3.4989999999997257</c:v>
                </c:pt>
                <c:pt idx="3500">
                  <c:v>3.4999999999997256</c:v>
                </c:pt>
                <c:pt idx="3501">
                  <c:v>3.5009999999997254</c:v>
                </c:pt>
                <c:pt idx="3502">
                  <c:v>3.5019999999997253</c:v>
                </c:pt>
                <c:pt idx="3503">
                  <c:v>3.5029999999997252</c:v>
                </c:pt>
                <c:pt idx="3504">
                  <c:v>3.5039999999997251</c:v>
                </c:pt>
                <c:pt idx="3505">
                  <c:v>3.504999999999725</c:v>
                </c:pt>
                <c:pt idx="3506">
                  <c:v>3.5059999999997249</c:v>
                </c:pt>
                <c:pt idx="3507">
                  <c:v>3.5069999999997248</c:v>
                </c:pt>
                <c:pt idx="3508">
                  <c:v>3.5079999999997247</c:v>
                </c:pt>
                <c:pt idx="3509">
                  <c:v>3.5089999999997246</c:v>
                </c:pt>
                <c:pt idx="3510">
                  <c:v>3.5099999999997245</c:v>
                </c:pt>
                <c:pt idx="3511">
                  <c:v>3.5109999999997243</c:v>
                </c:pt>
                <c:pt idx="3512">
                  <c:v>3.5119999999997242</c:v>
                </c:pt>
                <c:pt idx="3513">
                  <c:v>3.5129999999997241</c:v>
                </c:pt>
                <c:pt idx="3514">
                  <c:v>3.513999999999724</c:v>
                </c:pt>
                <c:pt idx="3515">
                  <c:v>3.5149999999997239</c:v>
                </c:pt>
                <c:pt idx="3516">
                  <c:v>3.5159999999997238</c:v>
                </c:pt>
                <c:pt idx="3517">
                  <c:v>3.5169999999997237</c:v>
                </c:pt>
                <c:pt idx="3518">
                  <c:v>3.5179999999997236</c:v>
                </c:pt>
                <c:pt idx="3519">
                  <c:v>3.5189999999997235</c:v>
                </c:pt>
                <c:pt idx="3520">
                  <c:v>3.5199999999997234</c:v>
                </c:pt>
                <c:pt idx="3521">
                  <c:v>3.5209999999997232</c:v>
                </c:pt>
                <c:pt idx="3522">
                  <c:v>3.5219999999997231</c:v>
                </c:pt>
                <c:pt idx="3523">
                  <c:v>3.522999999999723</c:v>
                </c:pt>
                <c:pt idx="3524">
                  <c:v>3.5239999999997229</c:v>
                </c:pt>
                <c:pt idx="3525">
                  <c:v>3.5249999999997228</c:v>
                </c:pt>
                <c:pt idx="3526">
                  <c:v>3.5259999999997227</c:v>
                </c:pt>
                <c:pt idx="3527">
                  <c:v>3.5269999999997226</c:v>
                </c:pt>
                <c:pt idx="3528">
                  <c:v>3.5279999999997225</c:v>
                </c:pt>
                <c:pt idx="3529">
                  <c:v>3.5289999999997224</c:v>
                </c:pt>
                <c:pt idx="3530">
                  <c:v>3.5299999999997222</c:v>
                </c:pt>
                <c:pt idx="3531">
                  <c:v>3.5309999999997221</c:v>
                </c:pt>
                <c:pt idx="3532">
                  <c:v>3.531999999999722</c:v>
                </c:pt>
                <c:pt idx="3533">
                  <c:v>3.5329999999997219</c:v>
                </c:pt>
                <c:pt idx="3534">
                  <c:v>3.5339999999997218</c:v>
                </c:pt>
                <c:pt idx="3535">
                  <c:v>3.5349999999997217</c:v>
                </c:pt>
                <c:pt idx="3536">
                  <c:v>3.5359999999997216</c:v>
                </c:pt>
                <c:pt idx="3537">
                  <c:v>3.5369999999997215</c:v>
                </c:pt>
                <c:pt idx="3538">
                  <c:v>3.5379999999997214</c:v>
                </c:pt>
                <c:pt idx="3539">
                  <c:v>3.5389999999997213</c:v>
                </c:pt>
                <c:pt idx="3540">
                  <c:v>3.5399999999997211</c:v>
                </c:pt>
                <c:pt idx="3541">
                  <c:v>3.540999999999721</c:v>
                </c:pt>
                <c:pt idx="3542">
                  <c:v>3.5419999999997209</c:v>
                </c:pt>
                <c:pt idx="3543">
                  <c:v>3.5429999999997208</c:v>
                </c:pt>
                <c:pt idx="3544">
                  <c:v>3.5439999999997207</c:v>
                </c:pt>
                <c:pt idx="3545">
                  <c:v>3.5449999999997206</c:v>
                </c:pt>
                <c:pt idx="3546">
                  <c:v>3.5459999999997205</c:v>
                </c:pt>
                <c:pt idx="3547">
                  <c:v>3.5469999999997204</c:v>
                </c:pt>
                <c:pt idx="3548">
                  <c:v>3.5479999999997203</c:v>
                </c:pt>
                <c:pt idx="3549">
                  <c:v>3.5489999999997202</c:v>
                </c:pt>
                <c:pt idx="3550">
                  <c:v>3.54999999999972</c:v>
                </c:pt>
                <c:pt idx="3551">
                  <c:v>3.5509999999997199</c:v>
                </c:pt>
                <c:pt idx="3552">
                  <c:v>3.5519999999997198</c:v>
                </c:pt>
                <c:pt idx="3553">
                  <c:v>3.5529999999997197</c:v>
                </c:pt>
                <c:pt idx="3554">
                  <c:v>3.5539999999997196</c:v>
                </c:pt>
                <c:pt idx="3555">
                  <c:v>3.5549999999997195</c:v>
                </c:pt>
                <c:pt idx="3556">
                  <c:v>3.5559999999997194</c:v>
                </c:pt>
                <c:pt idx="3557">
                  <c:v>3.5569999999997193</c:v>
                </c:pt>
                <c:pt idx="3558">
                  <c:v>3.5579999999997192</c:v>
                </c:pt>
                <c:pt idx="3559">
                  <c:v>3.5589999999997191</c:v>
                </c:pt>
                <c:pt idx="3560">
                  <c:v>3.5599999999997189</c:v>
                </c:pt>
                <c:pt idx="3561">
                  <c:v>3.5609999999997188</c:v>
                </c:pt>
                <c:pt idx="3562">
                  <c:v>3.5619999999997187</c:v>
                </c:pt>
                <c:pt idx="3563">
                  <c:v>3.5629999999997186</c:v>
                </c:pt>
                <c:pt idx="3564">
                  <c:v>3.5639999999997185</c:v>
                </c:pt>
                <c:pt idx="3565">
                  <c:v>3.5649999999997184</c:v>
                </c:pt>
                <c:pt idx="3566">
                  <c:v>3.5659999999997183</c:v>
                </c:pt>
                <c:pt idx="3567">
                  <c:v>3.5669999999997182</c:v>
                </c:pt>
                <c:pt idx="3568">
                  <c:v>3.5679999999997181</c:v>
                </c:pt>
                <c:pt idx="3569">
                  <c:v>3.568999999999718</c:v>
                </c:pt>
                <c:pt idx="3570">
                  <c:v>3.5699999999997178</c:v>
                </c:pt>
                <c:pt idx="3571">
                  <c:v>3.5709999999997177</c:v>
                </c:pt>
                <c:pt idx="3572">
                  <c:v>3.5719999999997176</c:v>
                </c:pt>
                <c:pt idx="3573">
                  <c:v>3.5729999999997175</c:v>
                </c:pt>
                <c:pt idx="3574">
                  <c:v>3.5739999999997174</c:v>
                </c:pt>
                <c:pt idx="3575">
                  <c:v>3.5749999999997173</c:v>
                </c:pt>
                <c:pt idx="3576">
                  <c:v>3.5759999999997172</c:v>
                </c:pt>
                <c:pt idx="3577">
                  <c:v>3.5769999999997171</c:v>
                </c:pt>
                <c:pt idx="3578">
                  <c:v>3.577999999999717</c:v>
                </c:pt>
                <c:pt idx="3579">
                  <c:v>3.5789999999997169</c:v>
                </c:pt>
                <c:pt idx="3580">
                  <c:v>3.5799999999997167</c:v>
                </c:pt>
                <c:pt idx="3581">
                  <c:v>3.5809999999997166</c:v>
                </c:pt>
                <c:pt idx="3582">
                  <c:v>3.5819999999997165</c:v>
                </c:pt>
                <c:pt idx="3583">
                  <c:v>3.5829999999997164</c:v>
                </c:pt>
                <c:pt idx="3584">
                  <c:v>3.5839999999997163</c:v>
                </c:pt>
                <c:pt idx="3585">
                  <c:v>3.5849999999997162</c:v>
                </c:pt>
                <c:pt idx="3586">
                  <c:v>3.5859999999997161</c:v>
                </c:pt>
                <c:pt idx="3587">
                  <c:v>3.586999999999716</c:v>
                </c:pt>
                <c:pt idx="3588">
                  <c:v>3.5879999999997159</c:v>
                </c:pt>
                <c:pt idx="3589">
                  <c:v>3.5889999999997158</c:v>
                </c:pt>
                <c:pt idx="3590">
                  <c:v>3.5899999999997156</c:v>
                </c:pt>
                <c:pt idx="3591">
                  <c:v>3.5909999999997155</c:v>
                </c:pt>
                <c:pt idx="3592">
                  <c:v>3.5919999999997154</c:v>
                </c:pt>
                <c:pt idx="3593">
                  <c:v>3.5929999999997153</c:v>
                </c:pt>
                <c:pt idx="3594">
                  <c:v>3.5939999999997152</c:v>
                </c:pt>
                <c:pt idx="3595">
                  <c:v>3.5949999999997151</c:v>
                </c:pt>
                <c:pt idx="3596">
                  <c:v>3.595999999999715</c:v>
                </c:pt>
                <c:pt idx="3597">
                  <c:v>3.5969999999997149</c:v>
                </c:pt>
                <c:pt idx="3598">
                  <c:v>3.5979999999997148</c:v>
                </c:pt>
                <c:pt idx="3599">
                  <c:v>3.5989999999997146</c:v>
                </c:pt>
                <c:pt idx="3600">
                  <c:v>3.5999999999997145</c:v>
                </c:pt>
                <c:pt idx="3601">
                  <c:v>3.6009999999997144</c:v>
                </c:pt>
                <c:pt idx="3602">
                  <c:v>3.6019999999997143</c:v>
                </c:pt>
                <c:pt idx="3603">
                  <c:v>3.6029999999997142</c:v>
                </c:pt>
                <c:pt idx="3604">
                  <c:v>3.6039999999997141</c:v>
                </c:pt>
                <c:pt idx="3605">
                  <c:v>3.604999999999714</c:v>
                </c:pt>
                <c:pt idx="3606">
                  <c:v>3.6059999999997139</c:v>
                </c:pt>
                <c:pt idx="3607">
                  <c:v>3.6069999999997138</c:v>
                </c:pt>
                <c:pt idx="3608">
                  <c:v>3.6079999999997137</c:v>
                </c:pt>
                <c:pt idx="3609">
                  <c:v>3.6089999999997135</c:v>
                </c:pt>
                <c:pt idx="3610">
                  <c:v>3.6099999999997134</c:v>
                </c:pt>
                <c:pt idx="3611">
                  <c:v>3.6109999999997133</c:v>
                </c:pt>
                <c:pt idx="3612">
                  <c:v>3.6119999999997132</c:v>
                </c:pt>
                <c:pt idx="3613">
                  <c:v>3.6129999999997131</c:v>
                </c:pt>
                <c:pt idx="3614">
                  <c:v>3.613999999999713</c:v>
                </c:pt>
                <c:pt idx="3615">
                  <c:v>3.6149999999997129</c:v>
                </c:pt>
                <c:pt idx="3616">
                  <c:v>3.6159999999997128</c:v>
                </c:pt>
                <c:pt idx="3617">
                  <c:v>3.6169999999997127</c:v>
                </c:pt>
                <c:pt idx="3618">
                  <c:v>3.6179999999997126</c:v>
                </c:pt>
                <c:pt idx="3619">
                  <c:v>3.6189999999997124</c:v>
                </c:pt>
                <c:pt idx="3620">
                  <c:v>3.6199999999997123</c:v>
                </c:pt>
                <c:pt idx="3621">
                  <c:v>3.6209999999997122</c:v>
                </c:pt>
                <c:pt idx="3622">
                  <c:v>3.6219999999997121</c:v>
                </c:pt>
                <c:pt idx="3623">
                  <c:v>3.622999999999712</c:v>
                </c:pt>
                <c:pt idx="3624">
                  <c:v>3.6239999999997119</c:v>
                </c:pt>
                <c:pt idx="3625">
                  <c:v>3.6249999999997118</c:v>
                </c:pt>
                <c:pt idx="3626">
                  <c:v>3.6259999999997117</c:v>
                </c:pt>
                <c:pt idx="3627">
                  <c:v>3.6269999999997116</c:v>
                </c:pt>
                <c:pt idx="3628">
                  <c:v>3.6279999999997115</c:v>
                </c:pt>
                <c:pt idx="3629">
                  <c:v>3.6289999999997113</c:v>
                </c:pt>
                <c:pt idx="3630">
                  <c:v>3.6299999999997112</c:v>
                </c:pt>
                <c:pt idx="3631">
                  <c:v>3.6309999999997111</c:v>
                </c:pt>
                <c:pt idx="3632">
                  <c:v>3.631999999999711</c:v>
                </c:pt>
                <c:pt idx="3633">
                  <c:v>3.6329999999997109</c:v>
                </c:pt>
                <c:pt idx="3634">
                  <c:v>3.6339999999997108</c:v>
                </c:pt>
                <c:pt idx="3635">
                  <c:v>3.6349999999997107</c:v>
                </c:pt>
                <c:pt idx="3636">
                  <c:v>3.6359999999997106</c:v>
                </c:pt>
                <c:pt idx="3637">
                  <c:v>3.6369999999997105</c:v>
                </c:pt>
                <c:pt idx="3638">
                  <c:v>3.6379999999997104</c:v>
                </c:pt>
                <c:pt idx="3639">
                  <c:v>3.6389999999997102</c:v>
                </c:pt>
                <c:pt idx="3640">
                  <c:v>3.6399999999997101</c:v>
                </c:pt>
                <c:pt idx="3641">
                  <c:v>3.64099999999971</c:v>
                </c:pt>
                <c:pt idx="3642">
                  <c:v>3.6419999999997099</c:v>
                </c:pt>
                <c:pt idx="3643">
                  <c:v>3.6429999999997098</c:v>
                </c:pt>
                <c:pt idx="3644">
                  <c:v>3.6439999999997097</c:v>
                </c:pt>
                <c:pt idx="3645">
                  <c:v>3.6449999999997096</c:v>
                </c:pt>
                <c:pt idx="3646">
                  <c:v>3.6459999999997095</c:v>
                </c:pt>
                <c:pt idx="3647">
                  <c:v>3.6469999999997094</c:v>
                </c:pt>
                <c:pt idx="3648">
                  <c:v>3.6479999999997093</c:v>
                </c:pt>
                <c:pt idx="3649">
                  <c:v>3.6489999999997091</c:v>
                </c:pt>
                <c:pt idx="3650">
                  <c:v>3.649999999999709</c:v>
                </c:pt>
                <c:pt idx="3651">
                  <c:v>3.6509999999997089</c:v>
                </c:pt>
                <c:pt idx="3652">
                  <c:v>3.6519999999997088</c:v>
                </c:pt>
                <c:pt idx="3653">
                  <c:v>3.6529999999997087</c:v>
                </c:pt>
                <c:pt idx="3654">
                  <c:v>3.6539999999997086</c:v>
                </c:pt>
                <c:pt idx="3655">
                  <c:v>3.6549999999997085</c:v>
                </c:pt>
                <c:pt idx="3656">
                  <c:v>3.6559999999997084</c:v>
                </c:pt>
                <c:pt idx="3657">
                  <c:v>3.6569999999997083</c:v>
                </c:pt>
                <c:pt idx="3658">
                  <c:v>3.6579999999997082</c:v>
                </c:pt>
                <c:pt idx="3659">
                  <c:v>3.658999999999708</c:v>
                </c:pt>
                <c:pt idx="3660">
                  <c:v>3.6599999999997079</c:v>
                </c:pt>
                <c:pt idx="3661">
                  <c:v>3.6609999999997078</c:v>
                </c:pt>
                <c:pt idx="3662">
                  <c:v>3.6619999999997077</c:v>
                </c:pt>
                <c:pt idx="3663">
                  <c:v>3.6629999999997076</c:v>
                </c:pt>
                <c:pt idx="3664">
                  <c:v>3.6639999999997075</c:v>
                </c:pt>
                <c:pt idx="3665">
                  <c:v>3.6649999999997074</c:v>
                </c:pt>
                <c:pt idx="3666">
                  <c:v>3.6659999999997073</c:v>
                </c:pt>
                <c:pt idx="3667">
                  <c:v>3.6669999999997072</c:v>
                </c:pt>
                <c:pt idx="3668">
                  <c:v>3.6679999999997071</c:v>
                </c:pt>
                <c:pt idx="3669">
                  <c:v>3.6689999999997069</c:v>
                </c:pt>
                <c:pt idx="3670">
                  <c:v>3.6699999999997068</c:v>
                </c:pt>
                <c:pt idx="3671">
                  <c:v>3.6709999999997067</c:v>
                </c:pt>
                <c:pt idx="3672">
                  <c:v>3.6719999999997066</c:v>
                </c:pt>
                <c:pt idx="3673">
                  <c:v>3.6729999999997065</c:v>
                </c:pt>
                <c:pt idx="3674">
                  <c:v>3.6739999999997064</c:v>
                </c:pt>
                <c:pt idx="3675">
                  <c:v>3.6749999999997063</c:v>
                </c:pt>
                <c:pt idx="3676">
                  <c:v>3.6759999999997062</c:v>
                </c:pt>
                <c:pt idx="3677">
                  <c:v>3.6769999999997061</c:v>
                </c:pt>
                <c:pt idx="3678">
                  <c:v>3.6779999999997059</c:v>
                </c:pt>
                <c:pt idx="3679">
                  <c:v>3.6789999999997058</c:v>
                </c:pt>
                <c:pt idx="3680">
                  <c:v>3.6799999999997057</c:v>
                </c:pt>
                <c:pt idx="3681">
                  <c:v>3.6809999999997056</c:v>
                </c:pt>
                <c:pt idx="3682">
                  <c:v>3.6819999999997055</c:v>
                </c:pt>
                <c:pt idx="3683">
                  <c:v>3.6829999999997054</c:v>
                </c:pt>
                <c:pt idx="3684">
                  <c:v>3.6839999999997053</c:v>
                </c:pt>
                <c:pt idx="3685">
                  <c:v>3.6849999999997052</c:v>
                </c:pt>
                <c:pt idx="3686">
                  <c:v>3.6859999999997051</c:v>
                </c:pt>
                <c:pt idx="3687">
                  <c:v>3.686999999999705</c:v>
                </c:pt>
                <c:pt idx="3688">
                  <c:v>3.6879999999997048</c:v>
                </c:pt>
                <c:pt idx="3689">
                  <c:v>3.6889999999997047</c:v>
                </c:pt>
                <c:pt idx="3690">
                  <c:v>3.6899999999997046</c:v>
                </c:pt>
                <c:pt idx="3691">
                  <c:v>3.6909999999997045</c:v>
                </c:pt>
                <c:pt idx="3692">
                  <c:v>3.6919999999997044</c:v>
                </c:pt>
                <c:pt idx="3693">
                  <c:v>3.6929999999997043</c:v>
                </c:pt>
                <c:pt idx="3694">
                  <c:v>3.6939999999997042</c:v>
                </c:pt>
                <c:pt idx="3695">
                  <c:v>3.6949999999997041</c:v>
                </c:pt>
                <c:pt idx="3696">
                  <c:v>3.695999999999704</c:v>
                </c:pt>
                <c:pt idx="3697">
                  <c:v>3.6969999999997039</c:v>
                </c:pt>
                <c:pt idx="3698">
                  <c:v>3.6979999999997037</c:v>
                </c:pt>
                <c:pt idx="3699">
                  <c:v>3.6989999999997036</c:v>
                </c:pt>
                <c:pt idx="3700">
                  <c:v>3.6999999999997035</c:v>
                </c:pt>
                <c:pt idx="3701">
                  <c:v>3.7009999999997034</c:v>
                </c:pt>
                <c:pt idx="3702">
                  <c:v>3.7019999999997033</c:v>
                </c:pt>
                <c:pt idx="3703">
                  <c:v>3.7029999999997032</c:v>
                </c:pt>
                <c:pt idx="3704">
                  <c:v>3.7039999999997031</c:v>
                </c:pt>
                <c:pt idx="3705">
                  <c:v>3.704999999999703</c:v>
                </c:pt>
                <c:pt idx="3706">
                  <c:v>3.7059999999997029</c:v>
                </c:pt>
                <c:pt idx="3707">
                  <c:v>3.7069999999997028</c:v>
                </c:pt>
                <c:pt idx="3708">
                  <c:v>3.7079999999997026</c:v>
                </c:pt>
                <c:pt idx="3709">
                  <c:v>3.7089999999997025</c:v>
                </c:pt>
                <c:pt idx="3710">
                  <c:v>3.7099999999997024</c:v>
                </c:pt>
                <c:pt idx="3711">
                  <c:v>3.7109999999997023</c:v>
                </c:pt>
                <c:pt idx="3712">
                  <c:v>3.7119999999997022</c:v>
                </c:pt>
                <c:pt idx="3713">
                  <c:v>3.7129999999997021</c:v>
                </c:pt>
                <c:pt idx="3714">
                  <c:v>3.713999999999702</c:v>
                </c:pt>
                <c:pt idx="3715">
                  <c:v>3.7149999999997019</c:v>
                </c:pt>
                <c:pt idx="3716">
                  <c:v>3.7159999999997018</c:v>
                </c:pt>
                <c:pt idx="3717">
                  <c:v>3.7169999999997017</c:v>
                </c:pt>
                <c:pt idx="3718">
                  <c:v>3.7179999999997015</c:v>
                </c:pt>
                <c:pt idx="3719">
                  <c:v>3.7189999999997014</c:v>
                </c:pt>
                <c:pt idx="3720">
                  <c:v>3.7199999999997013</c:v>
                </c:pt>
                <c:pt idx="3721">
                  <c:v>3.7209999999997012</c:v>
                </c:pt>
                <c:pt idx="3722">
                  <c:v>3.7219999999997011</c:v>
                </c:pt>
                <c:pt idx="3723">
                  <c:v>3.722999999999701</c:v>
                </c:pt>
                <c:pt idx="3724">
                  <c:v>3.7239999999997009</c:v>
                </c:pt>
                <c:pt idx="3725">
                  <c:v>3.7249999999997008</c:v>
                </c:pt>
                <c:pt idx="3726">
                  <c:v>3.7259999999997007</c:v>
                </c:pt>
                <c:pt idx="3727">
                  <c:v>3.7269999999997006</c:v>
                </c:pt>
                <c:pt idx="3728">
                  <c:v>3.7279999999997004</c:v>
                </c:pt>
                <c:pt idx="3729">
                  <c:v>3.7289999999997003</c:v>
                </c:pt>
                <c:pt idx="3730">
                  <c:v>3.7299999999997002</c:v>
                </c:pt>
                <c:pt idx="3731">
                  <c:v>3.7309999999997001</c:v>
                </c:pt>
                <c:pt idx="3732">
                  <c:v>3.7319999999997</c:v>
                </c:pt>
                <c:pt idx="3733">
                  <c:v>3.7329999999996999</c:v>
                </c:pt>
                <c:pt idx="3734">
                  <c:v>3.7339999999996998</c:v>
                </c:pt>
                <c:pt idx="3735">
                  <c:v>3.7349999999996997</c:v>
                </c:pt>
                <c:pt idx="3736">
                  <c:v>3.7359999999996996</c:v>
                </c:pt>
                <c:pt idx="3737">
                  <c:v>3.7369999999996995</c:v>
                </c:pt>
                <c:pt idx="3738">
                  <c:v>3.7379999999996993</c:v>
                </c:pt>
                <c:pt idx="3739">
                  <c:v>3.7389999999996992</c:v>
                </c:pt>
                <c:pt idx="3740">
                  <c:v>3.7399999999996991</c:v>
                </c:pt>
                <c:pt idx="3741">
                  <c:v>3.740999999999699</c:v>
                </c:pt>
                <c:pt idx="3742">
                  <c:v>3.7419999999996989</c:v>
                </c:pt>
                <c:pt idx="3743">
                  <c:v>3.7429999999996988</c:v>
                </c:pt>
                <c:pt idx="3744">
                  <c:v>3.7439999999996987</c:v>
                </c:pt>
                <c:pt idx="3745">
                  <c:v>3.7449999999996986</c:v>
                </c:pt>
                <c:pt idx="3746">
                  <c:v>3.7459999999996985</c:v>
                </c:pt>
                <c:pt idx="3747">
                  <c:v>3.7469999999996983</c:v>
                </c:pt>
                <c:pt idx="3748">
                  <c:v>3.7479999999996982</c:v>
                </c:pt>
                <c:pt idx="3749">
                  <c:v>3.7489999999996981</c:v>
                </c:pt>
                <c:pt idx="3750">
                  <c:v>3.749999999999698</c:v>
                </c:pt>
                <c:pt idx="3751">
                  <c:v>3.7509999999996979</c:v>
                </c:pt>
                <c:pt idx="3752">
                  <c:v>3.7519999999996978</c:v>
                </c:pt>
                <c:pt idx="3753">
                  <c:v>3.7529999999996977</c:v>
                </c:pt>
                <c:pt idx="3754">
                  <c:v>3.7539999999996976</c:v>
                </c:pt>
                <c:pt idx="3755">
                  <c:v>3.7549999999996975</c:v>
                </c:pt>
                <c:pt idx="3756">
                  <c:v>3.7559999999996974</c:v>
                </c:pt>
                <c:pt idx="3757">
                  <c:v>3.7569999999996972</c:v>
                </c:pt>
                <c:pt idx="3758">
                  <c:v>3.7579999999996971</c:v>
                </c:pt>
                <c:pt idx="3759">
                  <c:v>3.758999999999697</c:v>
                </c:pt>
                <c:pt idx="3760">
                  <c:v>3.7599999999996969</c:v>
                </c:pt>
                <c:pt idx="3761">
                  <c:v>3.7609999999996968</c:v>
                </c:pt>
                <c:pt idx="3762">
                  <c:v>3.7619999999996967</c:v>
                </c:pt>
                <c:pt idx="3763">
                  <c:v>3.7629999999996966</c:v>
                </c:pt>
                <c:pt idx="3764">
                  <c:v>3.7639999999996965</c:v>
                </c:pt>
                <c:pt idx="3765">
                  <c:v>3.7649999999996964</c:v>
                </c:pt>
                <c:pt idx="3766">
                  <c:v>3.7659999999996963</c:v>
                </c:pt>
                <c:pt idx="3767">
                  <c:v>3.7669999999996961</c:v>
                </c:pt>
                <c:pt idx="3768">
                  <c:v>3.767999999999696</c:v>
                </c:pt>
                <c:pt idx="3769">
                  <c:v>3.7689999999996959</c:v>
                </c:pt>
                <c:pt idx="3770">
                  <c:v>3.7699999999996958</c:v>
                </c:pt>
                <c:pt idx="3771">
                  <c:v>3.7709999999996957</c:v>
                </c:pt>
                <c:pt idx="3772">
                  <c:v>3.7719999999996956</c:v>
                </c:pt>
                <c:pt idx="3773">
                  <c:v>3.7729999999996955</c:v>
                </c:pt>
                <c:pt idx="3774">
                  <c:v>3.7739999999996954</c:v>
                </c:pt>
                <c:pt idx="3775">
                  <c:v>3.7749999999996953</c:v>
                </c:pt>
                <c:pt idx="3776">
                  <c:v>3.7759999999996952</c:v>
                </c:pt>
                <c:pt idx="3777">
                  <c:v>3.776999999999695</c:v>
                </c:pt>
                <c:pt idx="3778">
                  <c:v>3.7779999999996949</c:v>
                </c:pt>
                <c:pt idx="3779">
                  <c:v>3.7789999999996948</c:v>
                </c:pt>
                <c:pt idx="3780">
                  <c:v>3.7799999999996947</c:v>
                </c:pt>
                <c:pt idx="3781">
                  <c:v>3.7809999999996946</c:v>
                </c:pt>
                <c:pt idx="3782">
                  <c:v>3.7819999999996945</c:v>
                </c:pt>
                <c:pt idx="3783">
                  <c:v>3.7829999999996944</c:v>
                </c:pt>
                <c:pt idx="3784">
                  <c:v>3.7839999999996943</c:v>
                </c:pt>
                <c:pt idx="3785">
                  <c:v>3.7849999999996942</c:v>
                </c:pt>
                <c:pt idx="3786">
                  <c:v>3.7859999999996941</c:v>
                </c:pt>
                <c:pt idx="3787">
                  <c:v>3.7869999999996939</c:v>
                </c:pt>
                <c:pt idx="3788">
                  <c:v>3.7879999999996938</c:v>
                </c:pt>
                <c:pt idx="3789">
                  <c:v>3.7889999999996937</c:v>
                </c:pt>
                <c:pt idx="3790">
                  <c:v>3.7899999999996936</c:v>
                </c:pt>
                <c:pt idx="3791">
                  <c:v>3.7909999999996935</c:v>
                </c:pt>
                <c:pt idx="3792">
                  <c:v>3.7919999999996934</c:v>
                </c:pt>
                <c:pt idx="3793">
                  <c:v>3.7929999999996933</c:v>
                </c:pt>
                <c:pt idx="3794">
                  <c:v>3.7939999999996932</c:v>
                </c:pt>
                <c:pt idx="3795">
                  <c:v>3.7949999999996931</c:v>
                </c:pt>
                <c:pt idx="3796">
                  <c:v>3.795999999999693</c:v>
                </c:pt>
                <c:pt idx="3797">
                  <c:v>3.7969999999996928</c:v>
                </c:pt>
                <c:pt idx="3798">
                  <c:v>3.7979999999996927</c:v>
                </c:pt>
                <c:pt idx="3799">
                  <c:v>3.7989999999996926</c:v>
                </c:pt>
                <c:pt idx="3800">
                  <c:v>3.7999999999996925</c:v>
                </c:pt>
                <c:pt idx="3801">
                  <c:v>3.8009999999996924</c:v>
                </c:pt>
                <c:pt idx="3802">
                  <c:v>3.8019999999996923</c:v>
                </c:pt>
                <c:pt idx="3803">
                  <c:v>3.8029999999996922</c:v>
                </c:pt>
                <c:pt idx="3804">
                  <c:v>3.8039999999996921</c:v>
                </c:pt>
                <c:pt idx="3805">
                  <c:v>3.804999999999692</c:v>
                </c:pt>
                <c:pt idx="3806">
                  <c:v>3.8059999999996919</c:v>
                </c:pt>
                <c:pt idx="3807">
                  <c:v>3.8069999999996917</c:v>
                </c:pt>
                <c:pt idx="3808">
                  <c:v>3.8079999999996916</c:v>
                </c:pt>
                <c:pt idx="3809">
                  <c:v>3.8089999999996915</c:v>
                </c:pt>
                <c:pt idx="3810">
                  <c:v>3.8099999999996914</c:v>
                </c:pt>
                <c:pt idx="3811">
                  <c:v>3.8109999999996913</c:v>
                </c:pt>
                <c:pt idx="3812">
                  <c:v>3.8119999999996912</c:v>
                </c:pt>
                <c:pt idx="3813">
                  <c:v>3.8129999999996911</c:v>
                </c:pt>
                <c:pt idx="3814">
                  <c:v>3.813999999999691</c:v>
                </c:pt>
                <c:pt idx="3815">
                  <c:v>3.8149999999996909</c:v>
                </c:pt>
                <c:pt idx="3816">
                  <c:v>3.8159999999996908</c:v>
                </c:pt>
                <c:pt idx="3817">
                  <c:v>3.8169999999996906</c:v>
                </c:pt>
                <c:pt idx="3818">
                  <c:v>3.8179999999996905</c:v>
                </c:pt>
                <c:pt idx="3819">
                  <c:v>3.8189999999996904</c:v>
                </c:pt>
                <c:pt idx="3820">
                  <c:v>3.8199999999996903</c:v>
                </c:pt>
                <c:pt idx="3821">
                  <c:v>3.8209999999996902</c:v>
                </c:pt>
                <c:pt idx="3822">
                  <c:v>3.8219999999996901</c:v>
                </c:pt>
                <c:pt idx="3823">
                  <c:v>3.82299999999969</c:v>
                </c:pt>
                <c:pt idx="3824">
                  <c:v>3.8239999999996899</c:v>
                </c:pt>
                <c:pt idx="3825">
                  <c:v>3.8249999999996898</c:v>
                </c:pt>
                <c:pt idx="3826">
                  <c:v>3.8259999999996896</c:v>
                </c:pt>
                <c:pt idx="3827">
                  <c:v>3.8269999999996895</c:v>
                </c:pt>
                <c:pt idx="3828">
                  <c:v>3.8279999999996894</c:v>
                </c:pt>
                <c:pt idx="3829">
                  <c:v>3.8289999999996893</c:v>
                </c:pt>
                <c:pt idx="3830">
                  <c:v>3.8299999999996892</c:v>
                </c:pt>
                <c:pt idx="3831">
                  <c:v>3.8309999999996891</c:v>
                </c:pt>
                <c:pt idx="3832">
                  <c:v>3.831999999999689</c:v>
                </c:pt>
                <c:pt idx="3833">
                  <c:v>3.8329999999996889</c:v>
                </c:pt>
                <c:pt idx="3834">
                  <c:v>3.8339999999996888</c:v>
                </c:pt>
                <c:pt idx="3835">
                  <c:v>3.8349999999996887</c:v>
                </c:pt>
                <c:pt idx="3836">
                  <c:v>3.8359999999996885</c:v>
                </c:pt>
                <c:pt idx="3837">
                  <c:v>3.8369999999996884</c:v>
                </c:pt>
                <c:pt idx="3838">
                  <c:v>3.8379999999996883</c:v>
                </c:pt>
                <c:pt idx="3839">
                  <c:v>3.8389999999996882</c:v>
                </c:pt>
                <c:pt idx="3840">
                  <c:v>3.8399999999996881</c:v>
                </c:pt>
                <c:pt idx="3841">
                  <c:v>3.840999999999688</c:v>
                </c:pt>
                <c:pt idx="3842">
                  <c:v>3.8419999999996879</c:v>
                </c:pt>
                <c:pt idx="3843">
                  <c:v>3.8429999999996878</c:v>
                </c:pt>
                <c:pt idx="3844">
                  <c:v>3.8439999999996877</c:v>
                </c:pt>
                <c:pt idx="3845">
                  <c:v>3.8449999999996876</c:v>
                </c:pt>
                <c:pt idx="3846">
                  <c:v>3.8459999999996874</c:v>
                </c:pt>
                <c:pt idx="3847">
                  <c:v>3.8469999999996873</c:v>
                </c:pt>
                <c:pt idx="3848">
                  <c:v>3.8479999999996872</c:v>
                </c:pt>
                <c:pt idx="3849">
                  <c:v>3.8489999999996871</c:v>
                </c:pt>
                <c:pt idx="3850">
                  <c:v>3.849999999999687</c:v>
                </c:pt>
                <c:pt idx="3851">
                  <c:v>3.8509999999996869</c:v>
                </c:pt>
                <c:pt idx="3852">
                  <c:v>3.8519999999996868</c:v>
                </c:pt>
                <c:pt idx="3853">
                  <c:v>3.8529999999996867</c:v>
                </c:pt>
                <c:pt idx="3854">
                  <c:v>3.8539999999996866</c:v>
                </c:pt>
                <c:pt idx="3855">
                  <c:v>3.8549999999996865</c:v>
                </c:pt>
                <c:pt idx="3856">
                  <c:v>3.8559999999996863</c:v>
                </c:pt>
                <c:pt idx="3857">
                  <c:v>3.8569999999996862</c:v>
                </c:pt>
                <c:pt idx="3858">
                  <c:v>3.8579999999996861</c:v>
                </c:pt>
                <c:pt idx="3859">
                  <c:v>3.858999999999686</c:v>
                </c:pt>
                <c:pt idx="3860">
                  <c:v>3.8599999999996859</c:v>
                </c:pt>
                <c:pt idx="3861">
                  <c:v>3.8609999999996858</c:v>
                </c:pt>
                <c:pt idx="3862">
                  <c:v>3.8619999999996857</c:v>
                </c:pt>
                <c:pt idx="3863">
                  <c:v>3.8629999999996856</c:v>
                </c:pt>
                <c:pt idx="3864">
                  <c:v>3.8639999999996855</c:v>
                </c:pt>
                <c:pt idx="3865">
                  <c:v>3.8649999999996854</c:v>
                </c:pt>
                <c:pt idx="3866">
                  <c:v>3.8659999999996852</c:v>
                </c:pt>
                <c:pt idx="3867">
                  <c:v>3.8669999999996851</c:v>
                </c:pt>
                <c:pt idx="3868">
                  <c:v>3.867999999999685</c:v>
                </c:pt>
                <c:pt idx="3869">
                  <c:v>3.8689999999996849</c:v>
                </c:pt>
                <c:pt idx="3870">
                  <c:v>3.8699999999996848</c:v>
                </c:pt>
                <c:pt idx="3871">
                  <c:v>3.8709999999996847</c:v>
                </c:pt>
                <c:pt idx="3872">
                  <c:v>3.8719999999996846</c:v>
                </c:pt>
                <c:pt idx="3873">
                  <c:v>3.8729999999996845</c:v>
                </c:pt>
                <c:pt idx="3874">
                  <c:v>3.8739999999996844</c:v>
                </c:pt>
                <c:pt idx="3875">
                  <c:v>3.8749999999996843</c:v>
                </c:pt>
                <c:pt idx="3876">
                  <c:v>3.8759999999996841</c:v>
                </c:pt>
                <c:pt idx="3877">
                  <c:v>3.876999999999684</c:v>
                </c:pt>
                <c:pt idx="3878">
                  <c:v>3.8779999999996839</c:v>
                </c:pt>
                <c:pt idx="3879">
                  <c:v>3.8789999999996838</c:v>
                </c:pt>
                <c:pt idx="3880">
                  <c:v>3.8799999999996837</c:v>
                </c:pt>
                <c:pt idx="3881">
                  <c:v>3.8809999999996836</c:v>
                </c:pt>
                <c:pt idx="3882">
                  <c:v>3.8819999999996835</c:v>
                </c:pt>
                <c:pt idx="3883">
                  <c:v>3.8829999999996834</c:v>
                </c:pt>
                <c:pt idx="3884">
                  <c:v>3.8839999999996833</c:v>
                </c:pt>
                <c:pt idx="3885">
                  <c:v>3.8849999999996832</c:v>
                </c:pt>
                <c:pt idx="3886">
                  <c:v>3.885999999999683</c:v>
                </c:pt>
                <c:pt idx="3887">
                  <c:v>3.8869999999996829</c:v>
                </c:pt>
                <c:pt idx="3888">
                  <c:v>3.8879999999996828</c:v>
                </c:pt>
                <c:pt idx="3889">
                  <c:v>3.8889999999996827</c:v>
                </c:pt>
                <c:pt idx="3890">
                  <c:v>3.8899999999996826</c:v>
                </c:pt>
                <c:pt idx="3891">
                  <c:v>3.8909999999996825</c:v>
                </c:pt>
                <c:pt idx="3892">
                  <c:v>3.8919999999996824</c:v>
                </c:pt>
                <c:pt idx="3893">
                  <c:v>3.8929999999996823</c:v>
                </c:pt>
                <c:pt idx="3894">
                  <c:v>3.8939999999996822</c:v>
                </c:pt>
                <c:pt idx="3895">
                  <c:v>3.894999999999682</c:v>
                </c:pt>
                <c:pt idx="3896">
                  <c:v>3.8959999999996819</c:v>
                </c:pt>
                <c:pt idx="3897">
                  <c:v>3.8969999999996818</c:v>
                </c:pt>
                <c:pt idx="3898">
                  <c:v>3.8979999999996817</c:v>
                </c:pt>
                <c:pt idx="3899">
                  <c:v>3.8989999999996816</c:v>
                </c:pt>
                <c:pt idx="3900">
                  <c:v>3.8999999999996815</c:v>
                </c:pt>
                <c:pt idx="3901">
                  <c:v>3.9009999999996814</c:v>
                </c:pt>
                <c:pt idx="3902">
                  <c:v>3.9019999999996813</c:v>
                </c:pt>
                <c:pt idx="3903">
                  <c:v>3.9029999999996812</c:v>
                </c:pt>
                <c:pt idx="3904">
                  <c:v>3.9039999999996811</c:v>
                </c:pt>
                <c:pt idx="3905">
                  <c:v>3.9049999999996809</c:v>
                </c:pt>
                <c:pt idx="3906">
                  <c:v>3.9059999999996808</c:v>
                </c:pt>
                <c:pt idx="3907">
                  <c:v>3.9069999999996807</c:v>
                </c:pt>
                <c:pt idx="3908">
                  <c:v>3.9079999999996806</c:v>
                </c:pt>
                <c:pt idx="3909">
                  <c:v>3.9089999999996805</c:v>
                </c:pt>
                <c:pt idx="3910">
                  <c:v>3.9099999999996804</c:v>
                </c:pt>
                <c:pt idx="3911">
                  <c:v>3.9109999999996803</c:v>
                </c:pt>
                <c:pt idx="3912">
                  <c:v>3.9119999999996802</c:v>
                </c:pt>
                <c:pt idx="3913">
                  <c:v>3.9129999999996801</c:v>
                </c:pt>
                <c:pt idx="3914">
                  <c:v>3.91399999999968</c:v>
                </c:pt>
                <c:pt idx="3915">
                  <c:v>3.9149999999996798</c:v>
                </c:pt>
                <c:pt idx="3916">
                  <c:v>3.9159999999996797</c:v>
                </c:pt>
                <c:pt idx="3917">
                  <c:v>3.9169999999996796</c:v>
                </c:pt>
                <c:pt idx="3918">
                  <c:v>3.9179999999996795</c:v>
                </c:pt>
                <c:pt idx="3919">
                  <c:v>3.9189999999996794</c:v>
                </c:pt>
                <c:pt idx="3920">
                  <c:v>3.9199999999996793</c:v>
                </c:pt>
                <c:pt idx="3921">
                  <c:v>3.9209999999996792</c:v>
                </c:pt>
                <c:pt idx="3922">
                  <c:v>3.9219999999996791</c:v>
                </c:pt>
                <c:pt idx="3923">
                  <c:v>3.922999999999679</c:v>
                </c:pt>
                <c:pt idx="3924">
                  <c:v>3.9239999999996789</c:v>
                </c:pt>
                <c:pt idx="3925">
                  <c:v>3.9249999999996787</c:v>
                </c:pt>
                <c:pt idx="3926">
                  <c:v>3.9259999999996786</c:v>
                </c:pt>
                <c:pt idx="3927">
                  <c:v>3.9269999999996785</c:v>
                </c:pt>
                <c:pt idx="3928">
                  <c:v>3.9279999999996784</c:v>
                </c:pt>
                <c:pt idx="3929">
                  <c:v>3.9289999999996783</c:v>
                </c:pt>
                <c:pt idx="3930">
                  <c:v>3.9299999999996782</c:v>
                </c:pt>
                <c:pt idx="3931">
                  <c:v>3.9309999999996781</c:v>
                </c:pt>
                <c:pt idx="3932">
                  <c:v>3.931999999999678</c:v>
                </c:pt>
                <c:pt idx="3933">
                  <c:v>3.9329999999996779</c:v>
                </c:pt>
                <c:pt idx="3934">
                  <c:v>3.9339999999996778</c:v>
                </c:pt>
                <c:pt idx="3935">
                  <c:v>3.9349999999996776</c:v>
                </c:pt>
                <c:pt idx="3936">
                  <c:v>3.9359999999996775</c:v>
                </c:pt>
                <c:pt idx="3937">
                  <c:v>3.9369999999996774</c:v>
                </c:pt>
                <c:pt idx="3938">
                  <c:v>3.9379999999996773</c:v>
                </c:pt>
                <c:pt idx="3939">
                  <c:v>3.9389999999996772</c:v>
                </c:pt>
                <c:pt idx="3940">
                  <c:v>3.9399999999996771</c:v>
                </c:pt>
                <c:pt idx="3941">
                  <c:v>3.940999999999677</c:v>
                </c:pt>
                <c:pt idx="3942">
                  <c:v>3.9419999999996769</c:v>
                </c:pt>
                <c:pt idx="3943">
                  <c:v>3.9429999999996768</c:v>
                </c:pt>
                <c:pt idx="3944">
                  <c:v>3.9439999999996767</c:v>
                </c:pt>
                <c:pt idx="3945">
                  <c:v>3.9449999999996765</c:v>
                </c:pt>
                <c:pt idx="3946">
                  <c:v>3.9459999999996764</c:v>
                </c:pt>
                <c:pt idx="3947">
                  <c:v>3.9469999999996763</c:v>
                </c:pt>
                <c:pt idx="3948">
                  <c:v>3.9479999999996762</c:v>
                </c:pt>
                <c:pt idx="3949">
                  <c:v>3.9489999999996761</c:v>
                </c:pt>
                <c:pt idx="3950">
                  <c:v>3.949999999999676</c:v>
                </c:pt>
                <c:pt idx="3951">
                  <c:v>3.9509999999996759</c:v>
                </c:pt>
                <c:pt idx="3952">
                  <c:v>3.9519999999996758</c:v>
                </c:pt>
                <c:pt idx="3953">
                  <c:v>3.9529999999996757</c:v>
                </c:pt>
                <c:pt idx="3954">
                  <c:v>3.9539999999996756</c:v>
                </c:pt>
                <c:pt idx="3955">
                  <c:v>3.9549999999996754</c:v>
                </c:pt>
                <c:pt idx="3956">
                  <c:v>3.9559999999996753</c:v>
                </c:pt>
                <c:pt idx="3957">
                  <c:v>3.9569999999996752</c:v>
                </c:pt>
                <c:pt idx="3958">
                  <c:v>3.9579999999996751</c:v>
                </c:pt>
                <c:pt idx="3959">
                  <c:v>3.958999999999675</c:v>
                </c:pt>
                <c:pt idx="3960">
                  <c:v>3.9599999999996749</c:v>
                </c:pt>
                <c:pt idx="3961">
                  <c:v>3.9609999999996748</c:v>
                </c:pt>
                <c:pt idx="3962">
                  <c:v>3.9619999999996747</c:v>
                </c:pt>
                <c:pt idx="3963">
                  <c:v>3.9629999999996746</c:v>
                </c:pt>
                <c:pt idx="3964">
                  <c:v>3.9639999999996745</c:v>
                </c:pt>
                <c:pt idx="3965">
                  <c:v>3.9649999999996743</c:v>
                </c:pt>
                <c:pt idx="3966">
                  <c:v>3.9659999999996742</c:v>
                </c:pt>
                <c:pt idx="3967">
                  <c:v>3.9669999999996741</c:v>
                </c:pt>
                <c:pt idx="3968">
                  <c:v>3.967999999999674</c:v>
                </c:pt>
                <c:pt idx="3969">
                  <c:v>3.9689999999996739</c:v>
                </c:pt>
                <c:pt idx="3970">
                  <c:v>3.9699999999996738</c:v>
                </c:pt>
                <c:pt idx="3971">
                  <c:v>3.9709999999996737</c:v>
                </c:pt>
                <c:pt idx="3972">
                  <c:v>3.9719999999996736</c:v>
                </c:pt>
                <c:pt idx="3973">
                  <c:v>3.9729999999996735</c:v>
                </c:pt>
                <c:pt idx="3974">
                  <c:v>3.9739999999996733</c:v>
                </c:pt>
                <c:pt idx="3975">
                  <c:v>3.9749999999996732</c:v>
                </c:pt>
                <c:pt idx="3976">
                  <c:v>3.9759999999996731</c:v>
                </c:pt>
                <c:pt idx="3977">
                  <c:v>3.976999999999673</c:v>
                </c:pt>
                <c:pt idx="3978">
                  <c:v>3.9779999999996729</c:v>
                </c:pt>
                <c:pt idx="3979">
                  <c:v>3.9789999999996728</c:v>
                </c:pt>
                <c:pt idx="3980">
                  <c:v>3.9799999999996727</c:v>
                </c:pt>
                <c:pt idx="3981">
                  <c:v>3.9809999999996726</c:v>
                </c:pt>
                <c:pt idx="3982">
                  <c:v>3.9819999999996725</c:v>
                </c:pt>
                <c:pt idx="3983">
                  <c:v>3.9829999999996724</c:v>
                </c:pt>
                <c:pt idx="3984">
                  <c:v>3.9839999999996722</c:v>
                </c:pt>
                <c:pt idx="3985">
                  <c:v>3.9849999999996721</c:v>
                </c:pt>
                <c:pt idx="3986">
                  <c:v>3.985999999999672</c:v>
                </c:pt>
                <c:pt idx="3987">
                  <c:v>3.9869999999996719</c:v>
                </c:pt>
                <c:pt idx="3988">
                  <c:v>3.9879999999996718</c:v>
                </c:pt>
                <c:pt idx="3989">
                  <c:v>3.9889999999996717</c:v>
                </c:pt>
                <c:pt idx="3990">
                  <c:v>3.9899999999996716</c:v>
                </c:pt>
                <c:pt idx="3991">
                  <c:v>3.9909999999996715</c:v>
                </c:pt>
                <c:pt idx="3992">
                  <c:v>3.9919999999996714</c:v>
                </c:pt>
                <c:pt idx="3993">
                  <c:v>3.9929999999996713</c:v>
                </c:pt>
                <c:pt idx="3994">
                  <c:v>3.9939999999996711</c:v>
                </c:pt>
                <c:pt idx="3995">
                  <c:v>3.994999999999671</c:v>
                </c:pt>
                <c:pt idx="3996">
                  <c:v>3.9959999999996709</c:v>
                </c:pt>
                <c:pt idx="3997">
                  <c:v>3.9969999999996708</c:v>
                </c:pt>
                <c:pt idx="3998">
                  <c:v>3.9979999999996707</c:v>
                </c:pt>
                <c:pt idx="3999">
                  <c:v>3.9989999999996706</c:v>
                </c:pt>
                <c:pt idx="4000">
                  <c:v>3.9999999999996705</c:v>
                </c:pt>
              </c:numCache>
            </c:numRef>
          </c:xVal>
          <c:yVal>
            <c:numRef>
              <c:f>'oscilador tauIV'!$C$3:$C$7003</c:f>
              <c:numCache>
                <c:formatCode>General</c:formatCode>
                <c:ptCount val="7001"/>
                <c:pt idx="0">
                  <c:v>0</c:v>
                </c:pt>
                <c:pt idx="1">
                  <c:v>-1.6000000000000003E-3</c:v>
                </c:pt>
                <c:pt idx="2">
                  <c:v>-3.2000000000000002E-3</c:v>
                </c:pt>
                <c:pt idx="3">
                  <c:v>-4.7999744000000004E-3</c:v>
                </c:pt>
                <c:pt idx="4">
                  <c:v>-6.3998976000000018E-3</c:v>
                </c:pt>
                <c:pt idx="5">
                  <c:v>-7.9997440004096025E-3</c:v>
                </c:pt>
                <c:pt idx="6">
                  <c:v>-9.5994880024576016E-3</c:v>
                </c:pt>
                <c:pt idx="7">
                  <c:v>-1.1199104008601597E-2</c:v>
                </c:pt>
                <c:pt idx="8">
                  <c:v>-1.2798566422937552E-2</c:v>
                </c:pt>
                <c:pt idx="9">
                  <c:v>-1.4397849651609368E-2</c:v>
                </c:pt>
                <c:pt idx="10">
                  <c:v>-1.5996928103218424E-2</c:v>
                </c:pt>
                <c:pt idx="11">
                  <c:v>-1.7595776189233046E-2</c:v>
                </c:pt>
                <c:pt idx="12">
                  <c:v>-1.9194368324398026E-2</c:v>
                </c:pt>
                <c:pt idx="13">
                  <c:v>-2.0792678927143968E-2</c:v>
                </c:pt>
                <c:pt idx="14">
                  <c:v>-2.2390682419996727E-2</c:v>
                </c:pt>
                <c:pt idx="15">
                  <c:v>-2.3988353229986648E-2</c:v>
                </c:pt>
                <c:pt idx="16">
                  <c:v>-2.5585665789057847E-2</c:v>
                </c:pt>
                <c:pt idx="17">
                  <c:v>-2.7182594534477373E-2</c:v>
                </c:pt>
                <c:pt idx="18">
                  <c:v>-2.8779113909244265E-2</c:v>
                </c:pt>
                <c:pt idx="19">
                  <c:v>-3.0375198362498617E-2</c:v>
                </c:pt>
                <c:pt idx="20">
                  <c:v>-3.1970822349930421E-2</c:v>
                </c:pt>
                <c:pt idx="21">
                  <c:v>-3.3565960334188419E-2</c:v>
                </c:pt>
                <c:pt idx="22">
                  <c:v>-3.51605867852888E-2</c:v>
                </c:pt>
                <c:pt idx="23">
                  <c:v>-3.6754676181023863E-2</c:v>
                </c:pt>
                <c:pt idx="24">
                  <c:v>-3.8348203007370359E-2</c:v>
                </c:pt>
                <c:pt idx="25">
                  <c:v>-3.9941141758897944E-2</c:v>
                </c:pt>
                <c:pt idx="26">
                  <c:v>-4.1533466939177414E-2</c:v>
                </c:pt>
                <c:pt idx="27">
                  <c:v>-4.3125153061188755E-2</c:v>
                </c:pt>
                <c:pt idx="28">
                  <c:v>-4.4716174647729055E-2</c:v>
                </c:pt>
                <c:pt idx="29">
                  <c:v>-4.630650623182038E-2</c:v>
                </c:pt>
                <c:pt idx="30">
                  <c:v>-4.7896122357117342E-2</c:v>
                </c:pt>
                <c:pt idx="31">
                  <c:v>-4.94849975783146E-2</c:v>
                </c:pt>
                <c:pt idx="32">
                  <c:v>-5.1073106461554128E-2</c:v>
                </c:pt>
                <c:pt idx="33">
                  <c:v>-5.2660423584832416E-2</c:v>
                </c:pt>
                <c:pt idx="34">
                  <c:v>-5.4246923538407314E-2</c:v>
                </c:pt>
                <c:pt idx="35">
                  <c:v>-5.5832580925204857E-2</c:v>
                </c:pt>
                <c:pt idx="36">
                  <c:v>-5.7417370361225788E-2</c:v>
                </c:pt>
                <c:pt idx="37">
                  <c:v>-5.900126647595192E-2</c:v>
                </c:pt>
                <c:pt idx="38">
                  <c:v>-6.0584243912752279E-2</c:v>
                </c:pt>
                <c:pt idx="39">
                  <c:v>-6.2166277329288998E-2</c:v>
                </c:pt>
                <c:pt idx="40">
                  <c:v>-6.3747341397923124E-2</c:v>
                </c:pt>
                <c:pt idx="41">
                  <c:v>-6.5327410806119993E-2</c:v>
                </c:pt>
                <c:pt idx="42">
                  <c:v>-6.6906460256854483E-2</c:v>
                </c:pt>
                <c:pt idx="43">
                  <c:v>-6.8484464469016071E-2</c:v>
                </c:pt>
                <c:pt idx="44">
                  <c:v>-7.0061398177813539E-2</c:v>
                </c:pt>
                <c:pt idx="45">
                  <c:v>-7.1637236135179541E-2</c:v>
                </c:pt>
                <c:pt idx="46">
                  <c:v>-7.3211953110174671E-2</c:v>
                </c:pt>
                <c:pt idx="47">
                  <c:v>-7.478552388939165E-2</c:v>
                </c:pt>
                <c:pt idx="48">
                  <c:v>-7.6357923277358852E-2</c:v>
                </c:pt>
                <c:pt idx="49">
                  <c:v>-7.7929126096943843E-2</c:v>
                </c:pt>
                <c:pt idx="50">
                  <c:v>-7.9499107189756377E-2</c:v>
                </c:pt>
                <c:pt idx="51">
                  <c:v>-8.1067841416551378E-2</c:v>
                </c:pt>
                <c:pt idx="52">
                  <c:v>-8.2635303657631318E-2</c:v>
                </c:pt>
                <c:pt idx="53">
                  <c:v>-8.4201468813248609E-2</c:v>
                </c:pt>
                <c:pt idx="54">
                  <c:v>-8.5766311804007386E-2</c:v>
                </c:pt>
                <c:pt idx="55">
                  <c:v>-8.7329807571265156E-2</c:v>
                </c:pt>
                <c:pt idx="56">
                  <c:v>-8.8891931077534028E-2</c:v>
                </c:pt>
                <c:pt idx="57">
                  <c:v>-9.0452657306881776E-2</c:v>
                </c:pt>
                <c:pt idx="58">
                  <c:v>-9.2011961265332287E-2</c:v>
                </c:pt>
                <c:pt idx="59">
                  <c:v>-9.3569817981265888E-2</c:v>
                </c:pt>
                <c:pt idx="60">
                  <c:v>-9.5126202505819241E-2</c:v>
                </c:pt>
                <c:pt idx="61">
                  <c:v>-9.6681089913284918E-2</c:v>
                </c:pt>
                <c:pt idx="62">
                  <c:v>-9.8234455301510468E-2</c:v>
                </c:pt>
                <c:pt idx="63">
                  <c:v>-9.9786273792297417E-2</c:v>
                </c:pt>
                <c:pt idx="64">
                  <c:v>-0.10133652053179953</c:v>
                </c:pt>
                <c:pt idx="65">
                  <c:v>-0.102885170690921</c:v>
                </c:pt>
                <c:pt idx="66">
                  <c:v>-0.1044321994657139</c:v>
                </c:pt>
                <c:pt idx="67">
                  <c:v>-0.1059775820777758</c:v>
                </c:pt>
                <c:pt idx="68">
                  <c:v>-0.10752129377464621</c:v>
                </c:pt>
                <c:pt idx="69">
                  <c:v>-0.10906330983020343</c:v>
                </c:pt>
                <c:pt idx="70">
                  <c:v>-0.11060360554506021</c:v>
                </c:pt>
                <c:pt idx="71">
                  <c:v>-0.11214215624695972</c:v>
                </c:pt>
                <c:pt idx="72">
                  <c:v>-0.11367893729117054</c:v>
                </c:pt>
                <c:pt idx="73">
                  <c:v>-0.11521392406088135</c:v>
                </c:pt>
                <c:pt idx="74">
                  <c:v>-0.11674709196759557</c:v>
                </c:pt>
                <c:pt idx="75">
                  <c:v>-0.1182784164515248</c:v>
                </c:pt>
                <c:pt idx="76">
                  <c:v>-0.11980787298198252</c:v>
                </c:pt>
                <c:pt idx="77">
                  <c:v>-0.121335437057777</c:v>
                </c:pt>
                <c:pt idx="78">
                  <c:v>-0.1228610842076038</c:v>
                </c:pt>
                <c:pt idx="79">
                  <c:v>-0.12438478999043766</c:v>
                </c:pt>
                <c:pt idx="80">
                  <c:v>-0.12590652999592419</c:v>
                </c:pt>
                <c:pt idx="81">
                  <c:v>-0.1274262798447709</c:v>
                </c:pt>
                <c:pt idx="82">
                  <c:v>-0.12894401518913767</c:v>
                </c:pt>
                <c:pt idx="83">
                  <c:v>-0.13045971171302692</c:v>
                </c:pt>
                <c:pt idx="84">
                  <c:v>-0.13197334513267311</c:v>
                </c:pt>
                <c:pt idx="85">
                  <c:v>-0.13348489119693194</c:v>
                </c:pt>
                <c:pt idx="86">
                  <c:v>-0.13499432568766861</c:v>
                </c:pt>
                <c:pt idx="87">
                  <c:v>-0.13650162442014616</c:v>
                </c:pt>
                <c:pt idx="88">
                  <c:v>-0.13800676324341268</c:v>
                </c:pt>
                <c:pt idx="89">
                  <c:v>-0.13950971804068849</c:v>
                </c:pt>
                <c:pt idx="90">
                  <c:v>-0.14101046472975245</c:v>
                </c:pt>
                <c:pt idx="91">
                  <c:v>-0.1425089792633277</c:v>
                </c:pt>
                <c:pt idx="92">
                  <c:v>-0.14400523762946729</c:v>
                </c:pt>
                <c:pt idx="93">
                  <c:v>-0.14549921585193865</c:v>
                </c:pt>
                <c:pt idx="94">
                  <c:v>-0.14699088999060797</c:v>
                </c:pt>
                <c:pt idx="95">
                  <c:v>-0.14848023614182365</c:v>
                </c:pt>
                <c:pt idx="96">
                  <c:v>-0.1499672304387995</c:v>
                </c:pt>
                <c:pt idx="97">
                  <c:v>-0.15145184905199707</c:v>
                </c:pt>
                <c:pt idx="98">
                  <c:v>-0.15293406818950758</c:v>
                </c:pt>
                <c:pt idx="99">
                  <c:v>-0.1544138640974333</c:v>
                </c:pt>
                <c:pt idx="100">
                  <c:v>-0.15589121306026799</c:v>
                </c:pt>
                <c:pt idx="101">
                  <c:v>-0.15736609140127708</c:v>
                </c:pt>
                <c:pt idx="102">
                  <c:v>-0.15883847548287722</c:v>
                </c:pt>
                <c:pt idx="103">
                  <c:v>-0.16030834170701494</c:v>
                </c:pt>
                <c:pt idx="104">
                  <c:v>-0.16177566651554495</c:v>
                </c:pt>
                <c:pt idx="105">
                  <c:v>-0.16324042639060762</c:v>
                </c:pt>
                <c:pt idx="106">
                  <c:v>-0.16470259785500607</c:v>
                </c:pt>
                <c:pt idx="107">
                  <c:v>-0.16616215747258228</c:v>
                </c:pt>
                <c:pt idx="108">
                  <c:v>-0.16761908184859278</c:v>
                </c:pt>
                <c:pt idx="109">
                  <c:v>-0.16907334763008375</c:v>
                </c:pt>
                <c:pt idx="110">
                  <c:v>-0.1705249315062651</c:v>
                </c:pt>
                <c:pt idx="111">
                  <c:v>-0.17197381020888439</c:v>
                </c:pt>
                <c:pt idx="112">
                  <c:v>-0.17341996051259959</c:v>
                </c:pt>
                <c:pt idx="113">
                  <c:v>-0.17486335923535143</c:v>
                </c:pt>
                <c:pt idx="114">
                  <c:v>-0.17630398323873508</c:v>
                </c:pt>
                <c:pt idx="115">
                  <c:v>-0.17774180942837101</c:v>
                </c:pt>
                <c:pt idx="116">
                  <c:v>-0.17917681475427502</c:v>
                </c:pt>
                <c:pt idx="117">
                  <c:v>-0.18060897621122829</c:v>
                </c:pt>
                <c:pt idx="118">
                  <c:v>-0.18203827083914539</c:v>
                </c:pt>
                <c:pt idx="119">
                  <c:v>-0.18346467572344313</c:v>
                </c:pt>
                <c:pt idx="120">
                  <c:v>-0.1848881679954075</c:v>
                </c:pt>
                <c:pt idx="121">
                  <c:v>-0.18630872483256025</c:v>
                </c:pt>
                <c:pt idx="122">
                  <c:v>-0.1877263234590251</c:v>
                </c:pt>
                <c:pt idx="123">
                  <c:v>-0.18914094114589261</c:v>
                </c:pt>
                <c:pt idx="124">
                  <c:v>-0.19055255521158476</c:v>
                </c:pt>
                <c:pt idx="125">
                  <c:v>-0.19196114302221862</c:v>
                </c:pt>
                <c:pt idx="126">
                  <c:v>-0.19336668199196902</c:v>
                </c:pt>
                <c:pt idx="127">
                  <c:v>-0.19476914958343117</c:v>
                </c:pt>
                <c:pt idx="128">
                  <c:v>-0.19616852330798137</c:v>
                </c:pt>
                <c:pt idx="129">
                  <c:v>-0.19756478072613823</c:v>
                </c:pt>
                <c:pt idx="130">
                  <c:v>-0.19895789944792219</c:v>
                </c:pt>
                <c:pt idx="131">
                  <c:v>-0.20034785713321454</c:v>
                </c:pt>
                <c:pt idx="132">
                  <c:v>-0.20173463149211571</c:v>
                </c:pt>
                <c:pt idx="133">
                  <c:v>-0.20311820028530275</c:v>
                </c:pt>
                <c:pt idx="134">
                  <c:v>-0.20449854132438591</c:v>
                </c:pt>
                <c:pt idx="135">
                  <c:v>-0.20587563247226454</c:v>
                </c:pt>
                <c:pt idx="136">
                  <c:v>-0.20724945164348191</c:v>
                </c:pt>
                <c:pt idx="137">
                  <c:v>-0.20861997680457978</c:v>
                </c:pt>
                <c:pt idx="138">
                  <c:v>-0.2099871859744514</c:v>
                </c:pt>
                <c:pt idx="139">
                  <c:v>-0.21135105722469399</c:v>
                </c:pt>
                <c:pt idx="140">
                  <c:v>-0.21271156867996113</c:v>
                </c:pt>
                <c:pt idx="141">
                  <c:v>-0.21406869851831264</c:v>
                </c:pt>
                <c:pt idx="142">
                  <c:v>-0.21542242497156525</c:v>
                </c:pt>
                <c:pt idx="143">
                  <c:v>-0.2167727263256416</c:v>
                </c:pt>
                <c:pt idx="144">
                  <c:v>-0.21811958092091832</c:v>
                </c:pt>
                <c:pt idx="145">
                  <c:v>-0.21946296715257393</c:v>
                </c:pt>
                <c:pt idx="146">
                  <c:v>-0.22080286347093475</c:v>
                </c:pt>
                <c:pt idx="147">
                  <c:v>-0.22213924838182122</c:v>
                </c:pt>
                <c:pt idx="148">
                  <c:v>-0.22347210044689211</c:v>
                </c:pt>
                <c:pt idx="149">
                  <c:v>-0.22480139828398882</c:v>
                </c:pt>
                <c:pt idx="150">
                  <c:v>-0.22612712056747847</c:v>
                </c:pt>
                <c:pt idx="151">
                  <c:v>-0.22744924602859548</c:v>
                </c:pt>
                <c:pt idx="152">
                  <c:v>-0.22876775345578348</c:v>
                </c:pt>
                <c:pt idx="153">
                  <c:v>-0.23008262169503502</c:v>
                </c:pt>
                <c:pt idx="154">
                  <c:v>-0.23139382965023125</c:v>
                </c:pt>
                <c:pt idx="155">
                  <c:v>-0.23270135628348035</c:v>
                </c:pt>
                <c:pt idx="156">
                  <c:v>-0.23400518061545503</c:v>
                </c:pt>
                <c:pt idx="157">
                  <c:v>-0.2353052817257292</c:v>
                </c:pt>
                <c:pt idx="158">
                  <c:v>-0.23660163875311355</c:v>
                </c:pt>
                <c:pt idx="159">
                  <c:v>-0.23789423089599027</c:v>
                </c:pt>
                <c:pt idx="160">
                  <c:v>-0.23918303741264699</c:v>
                </c:pt>
                <c:pt idx="161">
                  <c:v>-0.24046803762160923</c:v>
                </c:pt>
                <c:pt idx="162">
                  <c:v>-0.24174921090197299</c:v>
                </c:pt>
                <c:pt idx="163">
                  <c:v>-0.24302653669373472</c:v>
                </c:pt>
                <c:pt idx="164">
                  <c:v>-0.24429999449812212</c:v>
                </c:pt>
                <c:pt idx="165">
                  <c:v>-0.24556956387792234</c:v>
                </c:pt>
                <c:pt idx="166">
                  <c:v>-0.24683522445781061</c:v>
                </c:pt>
                <c:pt idx="167">
                  <c:v>-0.24809695592467687</c:v>
                </c:pt>
                <c:pt idx="168">
                  <c:v>-0.24935473802795174</c:v>
                </c:pt>
                <c:pt idx="169">
                  <c:v>-0.25060855057993187</c:v>
                </c:pt>
                <c:pt idx="170">
                  <c:v>-0.25185837345610351</c:v>
                </c:pt>
                <c:pt idx="171">
                  <c:v>-0.25310418659546591</c:v>
                </c:pt>
                <c:pt idx="172">
                  <c:v>-0.25434597000085296</c:v>
                </c:pt>
                <c:pt idx="173">
                  <c:v>-0.2555837037392546</c:v>
                </c:pt>
                <c:pt idx="174">
                  <c:v>-0.25681736794213611</c:v>
                </c:pt>
                <c:pt idx="175">
                  <c:v>-0.25804694280575791</c:v>
                </c:pt>
                <c:pt idx="176">
                  <c:v>-0.25927240859149242</c:v>
                </c:pt>
                <c:pt idx="177">
                  <c:v>-0.2604937456261423</c:v>
                </c:pt>
                <c:pt idx="178">
                  <c:v>-0.26171093430225451</c:v>
                </c:pt>
                <c:pt idx="179">
                  <c:v>-0.26292395507843674</c:v>
                </c:pt>
                <c:pt idx="180">
                  <c:v>-0.26413278847967026</c:v>
                </c:pt>
                <c:pt idx="181">
                  <c:v>-0.26533741509762238</c:v>
                </c:pt>
                <c:pt idx="182">
                  <c:v>-0.26653781559095896</c:v>
                </c:pt>
                <c:pt idx="183">
                  <c:v>-0.26773397068565391</c:v>
                </c:pt>
                <c:pt idx="184">
                  <c:v>-0.26892586117529932</c:v>
                </c:pt>
                <c:pt idx="185">
                  <c:v>-0.27011346792141389</c:v>
                </c:pt>
                <c:pt idx="186">
                  <c:v>-0.27129677185374951</c:v>
                </c:pt>
                <c:pt idx="187">
                  <c:v>-0.27247575397059859</c:v>
                </c:pt>
                <c:pt idx="188">
                  <c:v>-0.27365039533909785</c:v>
                </c:pt>
                <c:pt idx="189">
                  <c:v>-0.27482067709553365</c:v>
                </c:pt>
                <c:pt idx="190">
                  <c:v>-0.27598658044564406</c:v>
                </c:pt>
                <c:pt idx="191">
                  <c:v>-0.27714808666492086</c:v>
                </c:pt>
                <c:pt idx="192">
                  <c:v>-0.27830517709891056</c:v>
                </c:pt>
                <c:pt idx="193">
                  <c:v>-0.27945783316351358</c:v>
                </c:pt>
                <c:pt idx="194">
                  <c:v>-0.28060603634528308</c:v>
                </c:pt>
                <c:pt idx="195">
                  <c:v>-0.28174976820172187</c:v>
                </c:pt>
                <c:pt idx="196">
                  <c:v>-0.28288901036157926</c:v>
                </c:pt>
                <c:pt idx="197">
                  <c:v>-0.28402374452514539</c:v>
                </c:pt>
                <c:pt idx="198">
                  <c:v>-0.28515395246454567</c:v>
                </c:pt>
                <c:pt idx="199">
                  <c:v>-0.28627961602403357</c:v>
                </c:pt>
                <c:pt idx="200">
                  <c:v>-0.28740071712028209</c:v>
                </c:pt>
                <c:pt idx="201">
                  <c:v>-0.28851723774267418</c:v>
                </c:pt>
                <c:pt idx="202">
                  <c:v>-0.2896291599535924</c:v>
                </c:pt>
                <c:pt idx="203">
                  <c:v>-0.29073646588870666</c:v>
                </c:pt>
                <c:pt idx="204">
                  <c:v>-0.29183913775726167</c:v>
                </c:pt>
                <c:pt idx="205">
                  <c:v>-0.29293715784236246</c:v>
                </c:pt>
                <c:pt idx="206">
                  <c:v>-0.29403050850125917</c:v>
                </c:pt>
                <c:pt idx="207">
                  <c:v>-0.29511917216563044</c:v>
                </c:pt>
                <c:pt idx="208">
                  <c:v>-0.2962031313418656</c:v>
                </c:pt>
                <c:pt idx="209">
                  <c:v>-0.29728236861134616</c:v>
                </c:pt>
                <c:pt idx="210">
                  <c:v>-0.2983568666307253</c:v>
                </c:pt>
                <c:pt idx="211">
                  <c:v>-0.29942660813220662</c:v>
                </c:pt>
                <c:pt idx="212">
                  <c:v>-0.30049157592382175</c:v>
                </c:pt>
                <c:pt idx="213">
                  <c:v>-0.30155175288970693</c:v>
                </c:pt>
                <c:pt idx="214">
                  <c:v>-0.3026071219903772</c:v>
                </c:pt>
                <c:pt idx="215">
                  <c:v>-0.30365766626300128</c:v>
                </c:pt>
                <c:pt idx="216">
                  <c:v>-0.30470336882167354</c:v>
                </c:pt>
                <c:pt idx="217">
                  <c:v>-0.3057442128576856</c:v>
                </c:pt>
                <c:pt idx="218">
                  <c:v>-0.30678018163979642</c:v>
                </c:pt>
                <c:pt idx="219">
                  <c:v>-0.30781125851450158</c:v>
                </c:pt>
                <c:pt idx="220">
                  <c:v>-0.30883742690630056</c:v>
                </c:pt>
                <c:pt idx="221">
                  <c:v>-0.30985867031796321</c:v>
                </c:pt>
                <c:pt idx="222">
                  <c:v>-0.31087497233079536</c:v>
                </c:pt>
                <c:pt idx="223">
                  <c:v>-0.31188631660490246</c:v>
                </c:pt>
                <c:pt idx="224">
                  <c:v>-0.31289268687945226</c:v>
                </c:pt>
                <c:pt idx="225">
                  <c:v>-0.31389406697293643</c:v>
                </c:pt>
                <c:pt idx="226">
                  <c:v>-0.31489044078343048</c:v>
                </c:pt>
                <c:pt idx="227">
                  <c:v>-0.31588179228885294</c:v>
                </c:pt>
                <c:pt idx="228">
                  <c:v>-0.31686810554722289</c:v>
                </c:pt>
                <c:pt idx="229">
                  <c:v>-0.31784936469691621</c:v>
                </c:pt>
                <c:pt idx="230">
                  <c:v>-0.3188255539569208</c:v>
                </c:pt>
                <c:pt idx="231">
                  <c:v>-0.3197966576270902</c:v>
                </c:pt>
                <c:pt idx="232">
                  <c:v>-0.32076266008839638</c:v>
                </c:pt>
                <c:pt idx="233">
                  <c:v>-0.32172354580318047</c:v>
                </c:pt>
                <c:pt idx="234">
                  <c:v>-0.32267929931540318</c:v>
                </c:pt>
                <c:pt idx="235">
                  <c:v>-0.32362990525089291</c:v>
                </c:pt>
                <c:pt idx="236">
                  <c:v>-0.32457534831759371</c:v>
                </c:pt>
                <c:pt idx="237">
                  <c:v>-0.32551561330581041</c:v>
                </c:pt>
                <c:pt idx="238">
                  <c:v>-0.32645068508845415</c:v>
                </c:pt>
                <c:pt idx="239">
                  <c:v>-0.32738054862128485</c:v>
                </c:pt>
                <c:pt idx="240">
                  <c:v>-0.32830518894315419</c:v>
                </c:pt>
                <c:pt idx="241">
                  <c:v>-0.3292245911762457</c:v>
                </c:pt>
                <c:pt idx="242">
                  <c:v>-0.33013874052631409</c:v>
                </c:pt>
                <c:pt idx="243">
                  <c:v>-0.33104762228292356</c:v>
                </c:pt>
                <c:pt idx="244">
                  <c:v>-0.33195122181968467</c:v>
                </c:pt>
                <c:pt idx="245">
                  <c:v>-0.33284952459448924</c:v>
                </c:pt>
                <c:pt idx="246">
                  <c:v>-0.33374251614974465</c:v>
                </c:pt>
                <c:pt idx="247">
                  <c:v>-0.3346301821126067</c:v>
                </c:pt>
                <c:pt idx="248">
                  <c:v>-0.33551250819521017</c:v>
                </c:pt>
                <c:pt idx="249">
                  <c:v>-0.33638948019489989</c:v>
                </c:pt>
                <c:pt idx="250">
                  <c:v>-0.33726108399445848</c:v>
                </c:pt>
                <c:pt idx="251">
                  <c:v>-0.338127305562334</c:v>
                </c:pt>
                <c:pt idx="252">
                  <c:v>-0.33898813095286562</c:v>
                </c:pt>
                <c:pt idx="253">
                  <c:v>-0.33984354630650815</c:v>
                </c:pt>
                <c:pt idx="254">
                  <c:v>-0.34069353785005557</c:v>
                </c:pt>
                <c:pt idx="255">
                  <c:v>-0.34153809189686202</c:v>
                </c:pt>
                <c:pt idx="256">
                  <c:v>-0.3423771948470628</c:v>
                </c:pt>
                <c:pt idx="257">
                  <c:v>-0.34321083318779327</c:v>
                </c:pt>
                <c:pt idx="258">
                  <c:v>-0.34403899349340628</c:v>
                </c:pt>
                <c:pt idx="259">
                  <c:v>-0.34486166242568828</c:v>
                </c:pt>
                <c:pt idx="260">
                  <c:v>-0.34567882673407418</c:v>
                </c:pt>
                <c:pt idx="261">
                  <c:v>-0.34649047325586152</c:v>
                </c:pt>
                <c:pt idx="262">
                  <c:v>-0.34729658891642101</c:v>
                </c:pt>
                <c:pt idx="263">
                  <c:v>-0.34809716072940833</c:v>
                </c:pt>
                <c:pt idx="264">
                  <c:v>-0.34889217579697313</c:v>
                </c:pt>
                <c:pt idx="265">
                  <c:v>-0.34968162130996611</c:v>
                </c:pt>
                <c:pt idx="266">
                  <c:v>-0.35046548454814647</c:v>
                </c:pt>
                <c:pt idx="267">
                  <c:v>-0.35124375288038578</c:v>
                </c:pt>
                <c:pt idx="268">
                  <c:v>-0.35201641376487236</c:v>
                </c:pt>
                <c:pt idx="269">
                  <c:v>-0.35278345474931289</c:v>
                </c:pt>
                <c:pt idx="270">
                  <c:v>-0.35354486347113312</c:v>
                </c:pt>
                <c:pt idx="271">
                  <c:v>-0.35430062765767739</c:v>
                </c:pt>
                <c:pt idx="272">
                  <c:v>-0.35505073512640611</c:v>
                </c:pt>
                <c:pt idx="273">
                  <c:v>-0.35579517378509229</c:v>
                </c:pt>
                <c:pt idx="274">
                  <c:v>-0.35653393163201647</c:v>
                </c:pt>
                <c:pt idx="275">
                  <c:v>-0.35726699675616008</c:v>
                </c:pt>
                <c:pt idx="276">
                  <c:v>-0.3579943573373976</c:v>
                </c:pt>
                <c:pt idx="277">
                  <c:v>-0.35871600164668699</c:v>
                </c:pt>
                <c:pt idx="278">
                  <c:v>-0.35943191804625907</c:v>
                </c:pt>
                <c:pt idx="279">
                  <c:v>-0.3601420949898046</c:v>
                </c:pt>
                <c:pt idx="280">
                  <c:v>-0.36084652102266163</c:v>
                </c:pt>
                <c:pt idx="281">
                  <c:v>-0.36154518478199876</c:v>
                </c:pt>
                <c:pt idx="282">
                  <c:v>-0.36223807499699945</c:v>
                </c:pt>
                <c:pt idx="283">
                  <c:v>-0.36292518048904354</c:v>
                </c:pt>
                <c:pt idx="284">
                  <c:v>-0.36360649017188784</c:v>
                </c:pt>
                <c:pt idx="285">
                  <c:v>-0.36428199305184428</c:v>
                </c:pt>
                <c:pt idx="286">
                  <c:v>-0.36495167822795793</c:v>
                </c:pt>
                <c:pt idx="287">
                  <c:v>-0.36561553489218285</c:v>
                </c:pt>
                <c:pt idx="288">
                  <c:v>-0.36627355232955605</c:v>
                </c:pt>
                <c:pt idx="289">
                  <c:v>-0.36692571991837097</c:v>
                </c:pt>
                <c:pt idx="290">
                  <c:v>-0.3675720271303487</c:v>
                </c:pt>
                <c:pt idx="291">
                  <c:v>-0.36821246353080755</c:v>
                </c:pt>
                <c:pt idx="292">
                  <c:v>-0.36884701877883247</c:v>
                </c:pt>
                <c:pt idx="293">
                  <c:v>-0.36947568262744085</c:v>
                </c:pt>
                <c:pt idx="294">
                  <c:v>-0.37009844492374883</c:v>
                </c:pt>
                <c:pt idx="295">
                  <c:v>-0.37071529560913474</c:v>
                </c:pt>
                <c:pt idx="296">
                  <c:v>-0.37132622471940191</c:v>
                </c:pt>
                <c:pt idx="297">
                  <c:v>-0.37193122238493914</c:v>
                </c:pt>
                <c:pt idx="298">
                  <c:v>-0.37253027883088108</c:v>
                </c:pt>
                <c:pt idx="299">
                  <c:v>-0.37312338437726467</c:v>
                </c:pt>
                <c:pt idx="300">
                  <c:v>-0.37371052943918709</c:v>
                </c:pt>
                <c:pt idx="301">
                  <c:v>-0.37429170452695942</c:v>
                </c:pt>
                <c:pt idx="302">
                  <c:v>-0.37486690024626079</c:v>
                </c:pt>
                <c:pt idx="303">
                  <c:v>-0.37543610729828969</c:v>
                </c:pt>
                <c:pt idx="304">
                  <c:v>-0.37599931647991475</c:v>
                </c:pt>
                <c:pt idx="305">
                  <c:v>-0.37655651868382284</c:v>
                </c:pt>
                <c:pt idx="306">
                  <c:v>-0.37710770489866741</c:v>
                </c:pt>
                <c:pt idx="307">
                  <c:v>-0.37765286620921296</c:v>
                </c:pt>
                <c:pt idx="308">
                  <c:v>-0.37819199379648016</c:v>
                </c:pt>
                <c:pt idx="309">
                  <c:v>-0.37872507893788798</c:v>
                </c:pt>
                <c:pt idx="310">
                  <c:v>-0.37925211300739503</c:v>
                </c:pt>
                <c:pt idx="311">
                  <c:v>-0.37977308747563915</c:v>
                </c:pt>
                <c:pt idx="312">
                  <c:v>-0.38028799391007517</c:v>
                </c:pt>
                <c:pt idx="313">
                  <c:v>-0.3807968239751115</c:v>
                </c:pt>
                <c:pt idx="314">
                  <c:v>-0.38129956943224536</c:v>
                </c:pt>
                <c:pt idx="315">
                  <c:v>-0.3817962221401956</c:v>
                </c:pt>
                <c:pt idx="316">
                  <c:v>-0.38228677405503475</c:v>
                </c:pt>
                <c:pt idx="317">
                  <c:v>-0.38277121723031987</c:v>
                </c:pt>
                <c:pt idx="318">
                  <c:v>-0.38324954381721993</c:v>
                </c:pt>
                <c:pt idx="319">
                  <c:v>-0.38372174606464449</c:v>
                </c:pt>
                <c:pt idx="320">
                  <c:v>-0.38418781631936788</c:v>
                </c:pt>
                <c:pt idx="321">
                  <c:v>-0.38464774702615417</c:v>
                </c:pt>
                <c:pt idx="322">
                  <c:v>-0.38510153072787956</c:v>
                </c:pt>
                <c:pt idx="323">
                  <c:v>-0.38554916006565237</c:v>
                </c:pt>
                <c:pt idx="324">
                  <c:v>-0.38599062777893356</c:v>
                </c:pt>
                <c:pt idx="325">
                  <c:v>-0.38642592670565368</c:v>
                </c:pt>
                <c:pt idx="326">
                  <c:v>-0.38685504978232937</c:v>
                </c:pt>
                <c:pt idx="327">
                  <c:v>-0.38727799004417779</c:v>
                </c:pt>
                <c:pt idx="328">
                  <c:v>-0.38769474062522963</c:v>
                </c:pt>
                <c:pt idx="329">
                  <c:v>-0.3881052947584408</c:v>
                </c:pt>
                <c:pt idx="330">
                  <c:v>-0.38850964577580194</c:v>
                </c:pt>
                <c:pt idx="331">
                  <c:v>-0.38890778710844698</c:v>
                </c:pt>
                <c:pt idx="332">
                  <c:v>-0.38929971228675958</c:v>
                </c:pt>
                <c:pt idx="333">
                  <c:v>-0.38968541494047843</c:v>
                </c:pt>
                <c:pt idx="334">
                  <c:v>-0.39006488879880075</c:v>
                </c:pt>
                <c:pt idx="335">
                  <c:v>-0.39043812769048403</c:v>
                </c:pt>
                <c:pt idx="336">
                  <c:v>-0.39080512554394647</c:v>
                </c:pt>
                <c:pt idx="337">
                  <c:v>-0.39116587638736589</c:v>
                </c:pt>
                <c:pt idx="338">
                  <c:v>-0.39152037434877662</c:v>
                </c:pt>
                <c:pt idx="339">
                  <c:v>-0.39186861365616504</c:v>
                </c:pt>
                <c:pt idx="340">
                  <c:v>-0.39221058863756403</c:v>
                </c:pt>
                <c:pt idx="341">
                  <c:v>-0.39254629372114441</c:v>
                </c:pt>
                <c:pt idx="342">
                  <c:v>-0.39287572343530663</c:v>
                </c:pt>
                <c:pt idx="343">
                  <c:v>-0.39319887240876944</c:v>
                </c:pt>
                <c:pt idx="344">
                  <c:v>-0.39351573537065709</c:v>
                </c:pt>
                <c:pt idx="345">
                  <c:v>-0.39382630715058631</c:v>
                </c:pt>
                <c:pt idx="346">
                  <c:v>-0.39413058267874962</c:v>
                </c:pt>
                <c:pt idx="347">
                  <c:v>-0.39442855698599844</c:v>
                </c:pt>
                <c:pt idx="348">
                  <c:v>-0.39472022520392441</c:v>
                </c:pt>
                <c:pt idx="349">
                  <c:v>-0.39500558256493862</c:v>
                </c:pt>
                <c:pt idx="350">
                  <c:v>-0.39528462440234957</c:v>
                </c:pt>
                <c:pt idx="351">
                  <c:v>-0.39555734615043947</c:v>
                </c:pt>
                <c:pt idx="352">
                  <c:v>-0.3958237433445389</c:v>
                </c:pt>
                <c:pt idx="353">
                  <c:v>-0.39608381162110001</c:v>
                </c:pt>
                <c:pt idx="354">
                  <c:v>-0.39633754671776761</c:v>
                </c:pt>
                <c:pt idx="355">
                  <c:v>-0.39658494447344922</c:v>
                </c:pt>
                <c:pt idx="356">
                  <c:v>-0.39682600082838332</c:v>
                </c:pt>
                <c:pt idx="357">
                  <c:v>-0.39706071182420588</c:v>
                </c:pt>
                <c:pt idx="358">
                  <c:v>-0.39728907360401527</c:v>
                </c:pt>
                <c:pt idx="359">
                  <c:v>-0.39751108241243532</c:v>
                </c:pt>
                <c:pt idx="360">
                  <c:v>-0.39772673459567781</c:v>
                </c:pt>
                <c:pt idx="361">
                  <c:v>-0.39793602660160166</c:v>
                </c:pt>
                <c:pt idx="362">
                  <c:v>-0.39813895497977198</c:v>
                </c:pt>
                <c:pt idx="363">
                  <c:v>-0.3983355163815166</c:v>
                </c:pt>
                <c:pt idx="364">
                  <c:v>-0.39852570755998168</c:v>
                </c:pt>
                <c:pt idx="365">
                  <c:v>-0.39870952537018467</c:v>
                </c:pt>
                <c:pt idx="366">
                  <c:v>-0.39888696676906649</c:v>
                </c:pt>
                <c:pt idx="367">
                  <c:v>-0.39905802881554253</c:v>
                </c:pt>
                <c:pt idx="368">
                  <c:v>-0.39922270867055037</c:v>
                </c:pt>
                <c:pt idx="369">
                  <c:v>-0.399381003597097</c:v>
                </c:pt>
                <c:pt idx="370">
                  <c:v>-0.39953291096030491</c:v>
                </c:pt>
                <c:pt idx="371">
                  <c:v>-0.39967842822745536</c:v>
                </c:pt>
                <c:pt idx="372">
                  <c:v>-0.39981755296803034</c:v>
                </c:pt>
                <c:pt idx="373">
                  <c:v>-0.39995028285375378</c:v>
                </c:pt>
                <c:pt idx="374">
                  <c:v>-0.40007661565862962</c:v>
                </c:pt>
                <c:pt idx="375">
                  <c:v>-0.40019654925897991</c:v>
                </c:pt>
                <c:pt idx="376">
                  <c:v>-0.40031008163347964</c:v>
                </c:pt>
                <c:pt idx="377">
                  <c:v>-0.40041721086319115</c:v>
                </c:pt>
                <c:pt idx="378">
                  <c:v>-0.40051793513159656</c:v>
                </c:pt>
                <c:pt idx="379">
                  <c:v>-0.40061225272462819</c:v>
                </c:pt>
                <c:pt idx="380">
                  <c:v>-0.40070016203069775</c:v>
                </c:pt>
                <c:pt idx="381">
                  <c:v>-0.40078166154072364</c:v>
                </c:pt>
                <c:pt idx="382">
                  <c:v>-0.400856749848157</c:v>
                </c:pt>
                <c:pt idx="383">
                  <c:v>-0.40092542564900585</c:v>
                </c:pt>
                <c:pt idx="384">
                  <c:v>-0.40098768774185706</c:v>
                </c:pt>
                <c:pt idx="385">
                  <c:v>-0.40104353502789786</c:v>
                </c:pt>
                <c:pt idx="386">
                  <c:v>-0.40109296651093479</c:v>
                </c:pt>
                <c:pt idx="387">
                  <c:v>-0.40113598129741129</c:v>
                </c:pt>
                <c:pt idx="388">
                  <c:v>-0.40117257859642363</c:v>
                </c:pt>
                <c:pt idx="389">
                  <c:v>-0.40120275771973518</c:v>
                </c:pt>
                <c:pt idx="390">
                  <c:v>-0.40122651808178922</c:v>
                </c:pt>
                <c:pt idx="391">
                  <c:v>-0.40124385919971972</c:v>
                </c:pt>
                <c:pt idx="392">
                  <c:v>-0.40125478069336096</c:v>
                </c:pt>
                <c:pt idx="393">
                  <c:v>-0.40125928228525498</c:v>
                </c:pt>
                <c:pt idx="394">
                  <c:v>-0.40125736380065791</c:v>
                </c:pt>
                <c:pt idx="395">
                  <c:v>-0.40124902516754424</c:v>
                </c:pt>
                <c:pt idx="396">
                  <c:v>-0.40123426641660975</c:v>
                </c:pt>
                <c:pt idx="397">
                  <c:v>-0.40121308768127262</c:v>
                </c:pt>
                <c:pt idx="398">
                  <c:v>-0.40118548919767277</c:v>
                </c:pt>
                <c:pt idx="399">
                  <c:v>-0.4011514713046701</c:v>
                </c:pt>
                <c:pt idx="400">
                  <c:v>-0.40111103444384022</c:v>
                </c:pt>
                <c:pt idx="401">
                  <c:v>-0.40106417915946951</c:v>
                </c:pt>
                <c:pt idx="402">
                  <c:v>-0.40101090609854761</c:v>
                </c:pt>
                <c:pt idx="403">
                  <c:v>-0.40095121601075923</c:v>
                </c:pt>
                <c:pt idx="404">
                  <c:v>-0.40088510974847325</c:v>
                </c:pt>
                <c:pt idx="405">
                  <c:v>-0.40081258826673111</c:v>
                </c:pt>
                <c:pt idx="406">
                  <c:v>-0.40073365262323296</c:v>
                </c:pt>
                <c:pt idx="407">
                  <c:v>-0.40064830397832263</c:v>
                </c:pt>
                <c:pt idx="408">
                  <c:v>-0.40055654359497017</c:v>
                </c:pt>
                <c:pt idx="409">
                  <c:v>-0.40045837283875424</c:v>
                </c:pt>
                <c:pt idx="410">
                  <c:v>-0.4003537931778407</c:v>
                </c:pt>
                <c:pt idx="411">
                  <c:v>-0.40024280618296171</c:v>
                </c:pt>
                <c:pt idx="412">
                  <c:v>-0.40012541352739189</c:v>
                </c:pt>
                <c:pt idx="413">
                  <c:v>-0.40000161698692321</c:v>
                </c:pt>
                <c:pt idx="414">
                  <c:v>-0.39987141843983803</c:v>
                </c:pt>
                <c:pt idx="415">
                  <c:v>-0.39973481986688109</c:v>
                </c:pt>
                <c:pt idx="416">
                  <c:v>-0.39959182335122906</c:v>
                </c:pt>
                <c:pt idx="417">
                  <c:v>-0.39944243107845923</c:v>
                </c:pt>
                <c:pt idx="418">
                  <c:v>-0.39928664533651564</c:v>
                </c:pt>
                <c:pt idx="419">
                  <c:v>-0.39912446851567501</c:v>
                </c:pt>
                <c:pt idx="420">
                  <c:v>-0.39895590310850881</c:v>
                </c:pt>
                <c:pt idx="421">
                  <c:v>-0.39878095170984645</c:v>
                </c:pt>
                <c:pt idx="422">
                  <c:v>-0.39859961701673441</c:v>
                </c:pt>
                <c:pt idx="423">
                  <c:v>-0.39841190182839492</c:v>
                </c:pt>
                <c:pt idx="424">
                  <c:v>-0.3982178090461832</c:v>
                </c:pt>
                <c:pt idx="425">
                  <c:v>-0.39801734167354219</c:v>
                </c:pt>
                <c:pt idx="426">
                  <c:v>-0.39781050281595642</c:v>
                </c:pt>
                <c:pt idx="427">
                  <c:v>-0.39759729568090391</c:v>
                </c:pt>
                <c:pt idx="428">
                  <c:v>-0.39737772357780632</c:v>
                </c:pt>
                <c:pt idx="429">
                  <c:v>-0.39715178991797789</c:v>
                </c:pt>
                <c:pt idx="430">
                  <c:v>-0.39691949821457223</c:v>
                </c:pt>
                <c:pt idx="431">
                  <c:v>-0.39668085208252785</c:v>
                </c:pt>
                <c:pt idx="432">
                  <c:v>-0.39643585523851199</c:v>
                </c:pt>
                <c:pt idx="433">
                  <c:v>-0.39618451150086287</c:v>
                </c:pt>
                <c:pt idx="434">
                  <c:v>-0.39592682478952984</c:v>
                </c:pt>
                <c:pt idx="435">
                  <c:v>-0.39566279912601293</c:v>
                </c:pt>
                <c:pt idx="436">
                  <c:v>-0.39539243863329937</c:v>
                </c:pt>
                <c:pt idx="437">
                  <c:v>-0.39511574753579964</c:v>
                </c:pt>
                <c:pt idx="438">
                  <c:v>-0.394832730159282</c:v>
                </c:pt>
                <c:pt idx="439">
                  <c:v>-0.39454339093080365</c:v>
                </c:pt>
                <c:pt idx="440">
                  <c:v>-0.3942477343786428</c:v>
                </c:pt>
                <c:pt idx="441">
                  <c:v>-0.39394576513222695</c:v>
                </c:pt>
                <c:pt idx="442">
                  <c:v>-0.3936374879220611</c:v>
                </c:pt>
                <c:pt idx="443">
                  <c:v>-0.39332290757965321</c:v>
                </c:pt>
                <c:pt idx="444">
                  <c:v>-0.39300202903743853</c:v>
                </c:pt>
                <c:pt idx="445">
                  <c:v>-0.3926748573287025</c:v>
                </c:pt>
                <c:pt idx="446">
                  <c:v>-0.39234139758750203</c:v>
                </c:pt>
                <c:pt idx="447">
                  <c:v>-0.39200165504858414</c:v>
                </c:pt>
                <c:pt idx="448">
                  <c:v>-0.39165563504730494</c:v>
                </c:pt>
                <c:pt idx="449">
                  <c:v>-0.39130334301954489</c:v>
                </c:pt>
                <c:pt idx="450">
                  <c:v>-0.39094478450162412</c:v>
                </c:pt>
                <c:pt idx="451">
                  <c:v>-0.39057996513021503</c:v>
                </c:pt>
                <c:pt idx="452">
                  <c:v>-0.39020889064225395</c:v>
                </c:pt>
                <c:pt idx="453">
                  <c:v>-0.38983156687485082</c:v>
                </c:pt>
                <c:pt idx="454">
                  <c:v>-0.38944799976519728</c:v>
                </c:pt>
                <c:pt idx="455">
                  <c:v>-0.38905819535047387</c:v>
                </c:pt>
                <c:pt idx="456">
                  <c:v>-0.3886621597677542</c:v>
                </c:pt>
                <c:pt idx="457">
                  <c:v>-0.38825989925390886</c:v>
                </c:pt>
                <c:pt idx="458">
                  <c:v>-0.38785142014550722</c:v>
                </c:pt>
                <c:pt idx="459">
                  <c:v>-0.38743672887871761</c:v>
                </c:pt>
                <c:pt idx="460">
                  <c:v>-0.38701583198920564</c:v>
                </c:pt>
                <c:pt idx="461">
                  <c:v>-0.38658873611203154</c:v>
                </c:pt>
                <c:pt idx="462">
                  <c:v>-0.38615544798154572</c:v>
                </c:pt>
                <c:pt idx="463">
                  <c:v>-0.38571597443128203</c:v>
                </c:pt>
                <c:pt idx="464">
                  <c:v>-0.38527032239385067</c:v>
                </c:pt>
                <c:pt idx="465">
                  <c:v>-0.38481849890082842</c:v>
                </c:pt>
                <c:pt idx="466">
                  <c:v>-0.38436051108264779</c:v>
                </c:pt>
                <c:pt idx="467">
                  <c:v>-0.38389636616848488</c:v>
                </c:pt>
                <c:pt idx="468">
                  <c:v>-0.38342607148614444</c:v>
                </c:pt>
                <c:pt idx="469">
                  <c:v>-0.38294963446194558</c:v>
                </c:pt>
                <c:pt idx="470">
                  <c:v>-0.38246706262060276</c:v>
                </c:pt>
                <c:pt idx="471">
                  <c:v>-0.38197836358510862</c:v>
                </c:pt>
                <c:pt idx="472">
                  <c:v>-0.38148354507661253</c:v>
                </c:pt>
                <c:pt idx="473">
                  <c:v>-0.38098261491429902</c:v>
                </c:pt>
                <c:pt idx="474">
                  <c:v>-0.3804755810152643</c:v>
                </c:pt>
                <c:pt idx="475">
                  <c:v>-0.37996245139439094</c:v>
                </c:pt>
                <c:pt idx="476">
                  <c:v>-0.37944323416422149</c:v>
                </c:pt>
                <c:pt idx="477">
                  <c:v>-0.37891793753482955</c:v>
                </c:pt>
                <c:pt idx="478">
                  <c:v>-0.37838656981369112</c:v>
                </c:pt>
                <c:pt idx="479">
                  <c:v>-0.37784913940555198</c:v>
                </c:pt>
                <c:pt idx="480">
                  <c:v>-0.37730565481229594</c:v>
                </c:pt>
                <c:pt idx="481">
                  <c:v>-0.37675612463280944</c:v>
                </c:pt>
                <c:pt idx="482">
                  <c:v>-0.37620055756284582</c:v>
                </c:pt>
                <c:pt idx="483">
                  <c:v>-0.37563896239488814</c:v>
                </c:pt>
                <c:pt idx="484">
                  <c:v>-0.3750713480180094</c:v>
                </c:pt>
                <c:pt idx="485">
                  <c:v>-0.37449772341773252</c:v>
                </c:pt>
                <c:pt idx="486">
                  <c:v>-0.37391809767588713</c:v>
                </c:pt>
                <c:pt idx="487">
                  <c:v>-0.37333247997046709</c:v>
                </c:pt>
                <c:pt idx="488">
                  <c:v>-0.37274087957548435</c:v>
                </c:pt>
                <c:pt idx="489">
                  <c:v>-0.372143305860822</c:v>
                </c:pt>
                <c:pt idx="490">
                  <c:v>-0.37153976829208651</c:v>
                </c:pt>
                <c:pt idx="491">
                  <c:v>-0.37093027643045717</c:v>
                </c:pt>
                <c:pt idx="492">
                  <c:v>-0.37031483993253517</c:v>
                </c:pt>
                <c:pt idx="493">
                  <c:v>-0.36969346855019031</c:v>
                </c:pt>
                <c:pt idx="494">
                  <c:v>-0.36906617213040654</c:v>
                </c:pt>
                <c:pt idx="495">
                  <c:v>-0.36843296061512587</c:v>
                </c:pt>
                <c:pt idx="496">
                  <c:v>-0.36779384404109122</c:v>
                </c:pt>
                <c:pt idx="497">
                  <c:v>-0.36714883253968666</c:v>
                </c:pt>
                <c:pt idx="498">
                  <c:v>-0.36649793633677757</c:v>
                </c:pt>
                <c:pt idx="499">
                  <c:v>-0.36584116575254777</c:v>
                </c:pt>
                <c:pt idx="500">
                  <c:v>-0.36517853120133659</c:v>
                </c:pt>
                <c:pt idx="501">
                  <c:v>-0.36451004319147334</c:v>
                </c:pt>
                <c:pt idx="502">
                  <c:v>-0.36383571232511086</c:v>
                </c:pt>
                <c:pt idx="503">
                  <c:v>-0.36315554929805738</c:v>
                </c:pt>
                <c:pt idx="504">
                  <c:v>-0.36246956489960663</c:v>
                </c:pt>
                <c:pt idx="505">
                  <c:v>-0.36177777001236716</c:v>
                </c:pt>
                <c:pt idx="506">
                  <c:v>-0.36108017561208927</c:v>
                </c:pt>
                <c:pt idx="507">
                  <c:v>-0.36037679276749124</c:v>
                </c:pt>
                <c:pt idx="508">
                  <c:v>-0.35966763264008328</c:v>
                </c:pt>
                <c:pt idx="509">
                  <c:v>-0.35895270648399114</c:v>
                </c:pt>
                <c:pt idx="510">
                  <c:v>-0.35823202564577672</c:v>
                </c:pt>
                <c:pt idx="511">
                  <c:v>-0.35750560156425865</c:v>
                </c:pt>
                <c:pt idx="512">
                  <c:v>-0.35677344577033016</c:v>
                </c:pt>
                <c:pt idx="513">
                  <c:v>-0.35603556988677665</c:v>
                </c:pt>
                <c:pt idx="514">
                  <c:v>-0.35529198562809078</c:v>
                </c:pt>
                <c:pt idx="515">
                  <c:v>-0.35454270480028682</c:v>
                </c:pt>
                <c:pt idx="516">
                  <c:v>-0.35378773930071267</c:v>
                </c:pt>
                <c:pt idx="517">
                  <c:v>-0.35302710111786184</c:v>
                </c:pt>
                <c:pt idx="518">
                  <c:v>-0.35226080233118212</c:v>
                </c:pt>
                <c:pt idx="519">
                  <c:v>-0.35148885511088462</c:v>
                </c:pt>
                <c:pt idx="520">
                  <c:v>-0.35071127171774968</c:v>
                </c:pt>
                <c:pt idx="521">
                  <c:v>-0.34992806450293312</c:v>
                </c:pt>
                <c:pt idx="522">
                  <c:v>-0.34913924590776901</c:v>
                </c:pt>
                <c:pt idx="523">
                  <c:v>-0.34834482846357273</c:v>
                </c:pt>
                <c:pt idx="524">
                  <c:v>-0.34754482479144205</c:v>
                </c:pt>
                <c:pt idx="525">
                  <c:v>-0.34673924760205593</c:v>
                </c:pt>
                <c:pt idx="526">
                  <c:v>-0.34592810969547311</c:v>
                </c:pt>
                <c:pt idx="527">
                  <c:v>-0.34511142396092875</c:v>
                </c:pt>
                <c:pt idx="528">
                  <c:v>-0.34428920337662916</c:v>
                </c:pt>
                <c:pt idx="529">
                  <c:v>-0.34346146100954628</c:v>
                </c:pt>
                <c:pt idx="530">
                  <c:v>-0.34262821001520943</c:v>
                </c:pt>
                <c:pt idx="531">
                  <c:v>-0.34178946363749618</c:v>
                </c:pt>
                <c:pt idx="532">
                  <c:v>-0.3409452352084229</c:v>
                </c:pt>
                <c:pt idx="533">
                  <c:v>-0.34009553814793136</c:v>
                </c:pt>
                <c:pt idx="534">
                  <c:v>-0.33924038596367651</c:v>
                </c:pt>
                <c:pt idx="535">
                  <c:v>-0.33837979225081127</c:v>
                </c:pt>
                <c:pt idx="536">
                  <c:v>-0.33751377069177069</c:v>
                </c:pt>
                <c:pt idx="537">
                  <c:v>-0.3366423350560539</c:v>
                </c:pt>
                <c:pt idx="538">
                  <c:v>-0.33576549920000626</c:v>
                </c:pt>
                <c:pt idx="539">
                  <c:v>-0.33488327706659748</c:v>
                </c:pt>
                <c:pt idx="540">
                  <c:v>-0.33399568268520174</c:v>
                </c:pt>
                <c:pt idx="541">
                  <c:v>-0.33310273017137282</c:v>
                </c:pt>
                <c:pt idx="542">
                  <c:v>-0.33220443372662095</c:v>
                </c:pt>
                <c:pt idx="543">
                  <c:v>-0.33130080763818637</c:v>
                </c:pt>
                <c:pt idx="544">
                  <c:v>-0.33039186627881212</c:v>
                </c:pt>
                <c:pt idx="545">
                  <c:v>-0.32947762410651571</c:v>
                </c:pt>
                <c:pt idx="546">
                  <c:v>-0.32855809566435873</c:v>
                </c:pt>
                <c:pt idx="547">
                  <c:v>-0.32763329558021609</c:v>
                </c:pt>
                <c:pt idx="548">
                  <c:v>-0.32670323856654288</c:v>
                </c:pt>
                <c:pt idx="549">
                  <c:v>-0.32576793942014043</c:v>
                </c:pt>
                <c:pt idx="550">
                  <c:v>-0.32482741302192086</c:v>
                </c:pt>
                <c:pt idx="551">
                  <c:v>-0.32388167433667053</c:v>
                </c:pt>
                <c:pt idx="552">
                  <c:v>-0.32293073841281184</c:v>
                </c:pt>
                <c:pt idx="553">
                  <c:v>-0.32197462038216385</c:v>
                </c:pt>
                <c:pt idx="554">
                  <c:v>-0.32101333545970107</c:v>
                </c:pt>
                <c:pt idx="555">
                  <c:v>-0.32004689894331234</c:v>
                </c:pt>
                <c:pt idx="556">
                  <c:v>-0.31907532621355622</c:v>
                </c:pt>
                <c:pt idx="557">
                  <c:v>-0.31809863273341704</c:v>
                </c:pt>
                <c:pt idx="558">
                  <c:v>-0.3171168340480584</c:v>
                </c:pt>
                <c:pt idx="559">
                  <c:v>-0.31612994578457604</c:v>
                </c:pt>
                <c:pt idx="560">
                  <c:v>-0.31513798365174889</c:v>
                </c:pt>
                <c:pt idx="561">
                  <c:v>-0.31414096343978926</c:v>
                </c:pt>
                <c:pt idx="562">
                  <c:v>-0.31313890102009106</c:v>
                </c:pt>
                <c:pt idx="563">
                  <c:v>-0.31213181234497794</c:v>
                </c:pt>
                <c:pt idx="564">
                  <c:v>-0.31111971344744849</c:v>
                </c:pt>
                <c:pt idx="565">
                  <c:v>-0.31010262044092152</c:v>
                </c:pt>
                <c:pt idx="566">
                  <c:v>-0.30908054951897929</c:v>
                </c:pt>
                <c:pt idx="567">
                  <c:v>-0.30805351695511013</c:v>
                </c:pt>
                <c:pt idx="568">
                  <c:v>-0.30702153910244862</c:v>
                </c:pt>
                <c:pt idx="569">
                  <c:v>-0.30598463239351575</c:v>
                </c:pt>
                <c:pt idx="570">
                  <c:v>-0.30494281333995732</c:v>
                </c:pt>
                <c:pt idx="571">
                  <c:v>-0.30389609853228061</c:v>
                </c:pt>
                <c:pt idx="572">
                  <c:v>-0.30284450463959051</c:v>
                </c:pt>
                <c:pt idx="573">
                  <c:v>-0.30178804840932383</c:v>
                </c:pt>
                <c:pt idx="574">
                  <c:v>-0.3007267466669829</c:v>
                </c:pt>
                <c:pt idx="575">
                  <c:v>-0.29966061631586738</c:v>
                </c:pt>
                <c:pt idx="576">
                  <c:v>-0.29858967433680528</c:v>
                </c:pt>
                <c:pt idx="577">
                  <c:v>-0.29751393778788199</c:v>
                </c:pt>
                <c:pt idx="578">
                  <c:v>-0.29643342380416943</c:v>
                </c:pt>
                <c:pt idx="579">
                  <c:v>-0.29534814959745226</c:v>
                </c:pt>
                <c:pt idx="580">
                  <c:v>-0.29425813245595417</c:v>
                </c:pt>
                <c:pt idx="581">
                  <c:v>-0.29316338974406264</c:v>
                </c:pt>
                <c:pt idx="582">
                  <c:v>-0.29206393890205179</c:v>
                </c:pt>
                <c:pt idx="583">
                  <c:v>-0.29095979744580497</c:v>
                </c:pt>
                <c:pt idx="584">
                  <c:v>-0.28985098296653572</c:v>
                </c:pt>
                <c:pt idx="585">
                  <c:v>-0.28873751313050722</c:v>
                </c:pt>
                <c:pt idx="586">
                  <c:v>-0.28761940567875144</c:v>
                </c:pt>
                <c:pt idx="587">
                  <c:v>-0.28649667842678528</c:v>
                </c:pt>
                <c:pt idx="588">
                  <c:v>-0.2853693492643285</c:v>
                </c:pt>
                <c:pt idx="589">
                  <c:v>-0.2842374361550169</c:v>
                </c:pt>
                <c:pt idx="590">
                  <c:v>-0.2831009571361171</c:v>
                </c:pt>
                <c:pt idx="591">
                  <c:v>-0.28195993031823879</c:v>
                </c:pt>
                <c:pt idx="592">
                  <c:v>-0.28081437388504621</c:v>
                </c:pt>
                <c:pt idx="593">
                  <c:v>-0.27966430609296861</c:v>
                </c:pt>
                <c:pt idx="594">
                  <c:v>-0.27850974527090883</c:v>
                </c:pt>
                <c:pt idx="595">
                  <c:v>-0.27735070981995164</c:v>
                </c:pt>
                <c:pt idx="596">
                  <c:v>-0.27618721821307007</c:v>
                </c:pt>
                <c:pt idx="597">
                  <c:v>-0.27501928899483136</c:v>
                </c:pt>
                <c:pt idx="598">
                  <c:v>-0.27384694078110128</c:v>
                </c:pt>
                <c:pt idx="599">
                  <c:v>-0.27267019225874722</c:v>
                </c:pt>
                <c:pt idx="600">
                  <c:v>-0.27148906218534058</c:v>
                </c:pt>
                <c:pt idx="601">
                  <c:v>-0.27030356938885797</c:v>
                </c:pt>
                <c:pt idx="602">
                  <c:v>-0.26911373276738032</c:v>
                </c:pt>
                <c:pt idx="603">
                  <c:v>-0.26791957128879251</c:v>
                </c:pt>
                <c:pt idx="604">
                  <c:v>-0.26672110399048038</c:v>
                </c:pt>
                <c:pt idx="605">
                  <c:v>-0.26551834997902762</c:v>
                </c:pt>
                <c:pt idx="606">
                  <c:v>-0.26431132842991106</c:v>
                </c:pt>
                <c:pt idx="607">
                  <c:v>-0.2631000585871946</c:v>
                </c:pt>
                <c:pt idx="608">
                  <c:v>-0.26188455976322356</c:v>
                </c:pt>
                <c:pt idx="609">
                  <c:v>-0.26066485133831496</c:v>
                </c:pt>
                <c:pt idx="610">
                  <c:v>-0.25944095276045032</c:v>
                </c:pt>
                <c:pt idx="611">
                  <c:v>-0.25821288354496413</c:v>
                </c:pt>
                <c:pt idx="612">
                  <c:v>-0.25698066327423386</c:v>
                </c:pt>
                <c:pt idx="613">
                  <c:v>-0.25574431159736677</c:v>
                </c:pt>
                <c:pt idx="614">
                  <c:v>-0.25450384822988736</c:v>
                </c:pt>
                <c:pt idx="615">
                  <c:v>-0.2532592929534222</c:v>
                </c:pt>
                <c:pt idx="616">
                  <c:v>-0.2520106656153856</c:v>
                </c:pt>
                <c:pt idx="617">
                  <c:v>-0.25075798612866163</c:v>
                </c:pt>
                <c:pt idx="618">
                  <c:v>-0.24950127447128789</c:v>
                </c:pt>
                <c:pt idx="619">
                  <c:v>-0.24824055068613607</c:v>
                </c:pt>
                <c:pt idx="620">
                  <c:v>-0.24697583488059272</c:v>
                </c:pt>
                <c:pt idx="621">
                  <c:v>-0.24570714722623846</c:v>
                </c:pt>
                <c:pt idx="622">
                  <c:v>-0.24443450795852598</c:v>
                </c:pt>
                <c:pt idx="623">
                  <c:v>-0.2431579373764578</c:v>
                </c:pt>
                <c:pt idx="624">
                  <c:v>-0.24187745584226242</c:v>
                </c:pt>
                <c:pt idx="625">
                  <c:v>-0.24059308378106897</c:v>
                </c:pt>
                <c:pt idx="626">
                  <c:v>-0.23930484168058211</c:v>
                </c:pt>
                <c:pt idx="627">
                  <c:v>-0.23801275009075473</c:v>
                </c:pt>
                <c:pt idx="628">
                  <c:v>-0.2367168296234605</c:v>
                </c:pt>
                <c:pt idx="629">
                  <c:v>-0.23541710095216475</c:v>
                </c:pt>
                <c:pt idx="630">
                  <c:v>-0.23411358481159489</c:v>
                </c:pt>
                <c:pt idx="631">
                  <c:v>-0.23280630199740995</c:v>
                </c:pt>
                <c:pt idx="632">
                  <c:v>-0.23149527336586809</c:v>
                </c:pt>
                <c:pt idx="633">
                  <c:v>-0.23018051983349422</c:v>
                </c:pt>
                <c:pt idx="634">
                  <c:v>-0.22886206237674647</c:v>
                </c:pt>
                <c:pt idx="635">
                  <c:v>-0.22753992203168141</c:v>
                </c:pt>
                <c:pt idx="636">
                  <c:v>-0.22621411989361831</c:v>
                </c:pt>
                <c:pt idx="637">
                  <c:v>-0.22488467711680268</c:v>
                </c:pt>
                <c:pt idx="638">
                  <c:v>-0.22355161491406866</c:v>
                </c:pt>
                <c:pt idx="639">
                  <c:v>-0.22221495455650092</c:v>
                </c:pt>
                <c:pt idx="640">
                  <c:v>-0.22087471737309453</c:v>
                </c:pt>
                <c:pt idx="641">
                  <c:v>-0.21953092475041519</c:v>
                </c:pt>
                <c:pt idx="642">
                  <c:v>-0.21818359813225799</c:v>
                </c:pt>
                <c:pt idx="643">
                  <c:v>-0.21683275901930468</c:v>
                </c:pt>
                <c:pt idx="644">
                  <c:v>-0.21547842896878133</c:v>
                </c:pt>
                <c:pt idx="645">
                  <c:v>-0.21412062959411346</c:v>
                </c:pt>
                <c:pt idx="646">
                  <c:v>-0.21275938256458224</c:v>
                </c:pt>
                <c:pt idx="647">
                  <c:v>-0.21139470960497758</c:v>
                </c:pt>
                <c:pt idx="648">
                  <c:v>-0.21002663249525183</c:v>
                </c:pt>
                <c:pt idx="649">
                  <c:v>-0.2086551730701724</c:v>
                </c:pt>
                <c:pt idx="650">
                  <c:v>-0.20728035321897309</c:v>
                </c:pt>
                <c:pt idx="651">
                  <c:v>-0.20590219488500461</c:v>
                </c:pt>
                <c:pt idx="652">
                  <c:v>-0.20452072006538463</c:v>
                </c:pt>
                <c:pt idx="653">
                  <c:v>-0.20313595081064634</c:v>
                </c:pt>
                <c:pt idx="654">
                  <c:v>-0.20174790922438721</c:v>
                </c:pt>
                <c:pt idx="655">
                  <c:v>-0.20035661746291505</c:v>
                </c:pt>
                <c:pt idx="656">
                  <c:v>-0.19896209773489532</c:v>
                </c:pt>
                <c:pt idx="657">
                  <c:v>-0.19756437230099619</c:v>
                </c:pt>
                <c:pt idx="658">
                  <c:v>-0.19616346347353328</c:v>
                </c:pt>
                <c:pt idx="659">
                  <c:v>-0.19475939361611355</c:v>
                </c:pt>
                <c:pt idx="660">
                  <c:v>-0.19335218514327829</c:v>
                </c:pt>
                <c:pt idx="661">
                  <c:v>-0.191941860520145</c:v>
                </c:pt>
                <c:pt idx="662">
                  <c:v>-0.19052844226204954</c:v>
                </c:pt>
                <c:pt idx="663">
                  <c:v>-0.18911195293418576</c:v>
                </c:pt>
                <c:pt idx="664">
                  <c:v>-0.18769241515124582</c:v>
                </c:pt>
                <c:pt idx="665">
                  <c:v>-0.18626985157705894</c:v>
                </c:pt>
                <c:pt idx="666">
                  <c:v>-0.18484428492422961</c:v>
                </c:pt>
                <c:pt idx="667">
                  <c:v>-0.18341573795377505</c:v>
                </c:pt>
                <c:pt idx="668">
                  <c:v>-0.18198423347476153</c:v>
                </c:pt>
                <c:pt idx="669">
                  <c:v>-0.18054979434394094</c:v>
                </c:pt>
                <c:pt idx="670">
                  <c:v>-0.17911244346538477</c:v>
                </c:pt>
                <c:pt idx="671">
                  <c:v>-0.17767220379011903</c:v>
                </c:pt>
                <c:pt idx="672">
                  <c:v>-0.17622909831575786</c:v>
                </c:pt>
                <c:pt idx="673">
                  <c:v>-0.1747831500861361</c:v>
                </c:pt>
                <c:pt idx="674">
                  <c:v>-0.17333438219094124</c:v>
                </c:pt>
                <c:pt idx="675">
                  <c:v>-0.171882817765345</c:v>
                </c:pt>
                <c:pt idx="676">
                  <c:v>-0.17042847998963362</c:v>
                </c:pt>
                <c:pt idx="677">
                  <c:v>-0.16897139208883807</c:v>
                </c:pt>
                <c:pt idx="678">
                  <c:v>-0.16751157733236272</c:v>
                </c:pt>
                <c:pt idx="679">
                  <c:v>-0.16604905903361392</c:v>
                </c:pt>
                <c:pt idx="680">
                  <c:v>-0.16458386054962784</c:v>
                </c:pt>
                <c:pt idx="681">
                  <c:v>-0.16311600528069722</c:v>
                </c:pt>
                <c:pt idx="682">
                  <c:v>-0.1616455166699978</c:v>
                </c:pt>
                <c:pt idx="683">
                  <c:v>-0.16017241820321387</c:v>
                </c:pt>
                <c:pt idx="684">
                  <c:v>-0.15869673340816309</c:v>
                </c:pt>
                <c:pt idx="685">
                  <c:v>-0.15721848585442116</c:v>
                </c:pt>
                <c:pt idx="686">
                  <c:v>-0.15573769915294478</c:v>
                </c:pt>
                <c:pt idx="687">
                  <c:v>-0.15425439695569465</c:v>
                </c:pt>
                <c:pt idx="688">
                  <c:v>-0.15276860295525813</c:v>
                </c:pt>
                <c:pt idx="689">
                  <c:v>-0.15128034088447032</c:v>
                </c:pt>
                <c:pt idx="690">
                  <c:v>-0.14978963451603522</c:v>
                </c:pt>
                <c:pt idx="691">
                  <c:v>-0.14829650766214578</c:v>
                </c:pt>
                <c:pt idx="692">
                  <c:v>-0.14680098417410425</c:v>
                </c:pt>
                <c:pt idx="693">
                  <c:v>-0.14530308794194016</c:v>
                </c:pt>
                <c:pt idx="694">
                  <c:v>-0.1438028428940292</c:v>
                </c:pt>
                <c:pt idx="695">
                  <c:v>-0.14230027299671125</c:v>
                </c:pt>
                <c:pt idx="696">
                  <c:v>-0.14079540225390696</c:v>
                </c:pt>
                <c:pt idx="697">
                  <c:v>-0.13928825470673475</c:v>
                </c:pt>
                <c:pt idx="698">
                  <c:v>-0.13777885443312649</c:v>
                </c:pt>
                <c:pt idx="699">
                  <c:v>-0.13626722554744269</c:v>
                </c:pt>
                <c:pt idx="700">
                  <c:v>-0.13475339220008822</c:v>
                </c:pt>
                <c:pt idx="701">
                  <c:v>-0.13323737857712489</c:v>
                </c:pt>
                <c:pt idx="702">
                  <c:v>-0.13171920889988639</c:v>
                </c:pt>
                <c:pt idx="703">
                  <c:v>-0.1301989074245907</c:v>
                </c:pt>
                <c:pt idx="704">
                  <c:v>-0.12867649844195259</c:v>
                </c:pt>
                <c:pt idx="705">
                  <c:v>-0.12715200627679568</c:v>
                </c:pt>
                <c:pt idx="706">
                  <c:v>-0.1256254552876637</c:v>
                </c:pt>
                <c:pt idx="707">
                  <c:v>-0.12409686986643112</c:v>
                </c:pt>
                <c:pt idx="708">
                  <c:v>-0.12256627443791411</c:v>
                </c:pt>
                <c:pt idx="709">
                  <c:v>-0.12103369345947922</c:v>
                </c:pt>
                <c:pt idx="710">
                  <c:v>-0.11949915142065334</c:v>
                </c:pt>
                <c:pt idx="711">
                  <c:v>-0.11796267284273212</c:v>
                </c:pt>
                <c:pt idx="712">
                  <c:v>-0.11642428227838815</c:v>
                </c:pt>
                <c:pt idx="713">
                  <c:v>-0.11488400431127871</c:v>
                </c:pt>
                <c:pt idx="714">
                  <c:v>-0.11334186355565262</c:v>
                </c:pt>
                <c:pt idx="715">
                  <c:v>-0.11179788465595773</c:v>
                </c:pt>
                <c:pt idx="716">
                  <c:v>-0.11025209228644599</c:v>
                </c:pt>
                <c:pt idx="717">
                  <c:v>-0.10870451115077971</c:v>
                </c:pt>
                <c:pt idx="718">
                  <c:v>-0.10715516598163669</c:v>
                </c:pt>
                <c:pt idx="719">
                  <c:v>-0.10560408154031541</c:v>
                </c:pt>
                <c:pt idx="720">
                  <c:v>-0.10405128261633843</c:v>
                </c:pt>
                <c:pt idx="721">
                  <c:v>-0.10249679402705683</c:v>
                </c:pt>
                <c:pt idx="722">
                  <c:v>-0.10094064061725316</c:v>
                </c:pt>
                <c:pt idx="723">
                  <c:v>-9.9382847258745272E-2</c:v>
                </c:pt>
                <c:pt idx="724">
                  <c:v>-9.7823438849987468E-2</c:v>
                </c:pt>
                <c:pt idx="725">
                  <c:v>-9.6262440315673561E-2</c:v>
                </c:pt>
                <c:pt idx="726">
                  <c:v>-9.4699876606338024E-2</c:v>
                </c:pt>
                <c:pt idx="727">
                  <c:v>-9.3135772697957461E-2</c:v>
                </c:pt>
                <c:pt idx="728">
                  <c:v>-9.1570153591551184E-2</c:v>
                </c:pt>
                <c:pt idx="729">
                  <c:v>-9.0003044312781541E-2</c:v>
                </c:pt>
                <c:pt idx="730">
                  <c:v>-8.8434469911554625E-2</c:v>
                </c:pt>
                <c:pt idx="731">
                  <c:v>-8.6864455461618723E-2</c:v>
                </c:pt>
                <c:pt idx="732">
                  <c:v>-8.5293026060164229E-2</c:v>
                </c:pt>
                <c:pt idx="733">
                  <c:v>-8.3720206827422344E-2</c:v>
                </c:pt>
                <c:pt idx="734">
                  <c:v>-8.2146022906263494E-2</c:v>
                </c:pt>
                <c:pt idx="735">
                  <c:v>-8.0570499461795411E-2</c:v>
                </c:pt>
                <c:pt idx="736">
                  <c:v>-7.8993661680960836E-2</c:v>
                </c:pt>
                <c:pt idx="737">
                  <c:v>-7.741553477213467E-2</c:v>
                </c:pt>
                <c:pt idx="738">
                  <c:v>-7.5836143964721797E-2</c:v>
                </c:pt>
                <c:pt idx="739">
                  <c:v>-7.4255514508752563E-2</c:v>
                </c:pt>
                <c:pt idx="740">
                  <c:v>-7.2673671674479912E-2</c:v>
                </c:pt>
                <c:pt idx="741">
                  <c:v>-7.109064075197509E-2</c:v>
                </c:pt>
                <c:pt idx="742">
                  <c:v>-6.9506447050723522E-2</c:v>
                </c:pt>
                <c:pt idx="743">
                  <c:v>-6.7921115899219869E-2</c:v>
                </c:pt>
                <c:pt idx="744">
                  <c:v>-6.6334672644563442E-2</c:v>
                </c:pt>
                <c:pt idx="745">
                  <c:v>-6.4747142652052447E-2</c:v>
                </c:pt>
                <c:pt idx="746">
                  <c:v>-6.315855130477932E-2</c:v>
                </c:pt>
                <c:pt idx="747">
                  <c:v>-6.1568924003223738E-2</c:v>
                </c:pt>
                <c:pt idx="748">
                  <c:v>-5.9978286164847294E-2</c:v>
                </c:pt>
                <c:pt idx="749">
                  <c:v>-5.8386663223686797E-2</c:v>
                </c:pt>
                <c:pt idx="750">
                  <c:v>-5.6794080629947667E-2</c:v>
                </c:pt>
                <c:pt idx="751">
                  <c:v>-5.5200563849596949E-2</c:v>
                </c:pt>
                <c:pt idx="752">
                  <c:v>-5.3606138363955981E-2</c:v>
                </c:pt>
                <c:pt idx="753">
                  <c:v>-5.2010829669293587E-2</c:v>
                </c:pt>
                <c:pt idx="754">
                  <c:v>-5.041466327641738E-2</c:v>
                </c:pt>
                <c:pt idx="755">
                  <c:v>-4.8817664710266453E-2</c:v>
                </c:pt>
                <c:pt idx="756">
                  <c:v>-4.7219859509503116E-2</c:v>
                </c:pt>
                <c:pt idx="757">
                  <c:v>-4.562127322610441E-2</c:v>
                </c:pt>
                <c:pt idx="758">
                  <c:v>-4.4021931424953552E-2</c:v>
                </c:pt>
                <c:pt idx="759">
                  <c:v>-4.2421859683431075E-2</c:v>
                </c:pt>
                <c:pt idx="760">
                  <c:v>-4.0821083591005621E-2</c:v>
                </c:pt>
                <c:pt idx="761">
                  <c:v>-3.9219628748825411E-2</c:v>
                </c:pt>
                <c:pt idx="762">
                  <c:v>-3.7617520769307744E-2</c:v>
                </c:pt>
                <c:pt idx="763">
                  <c:v>-3.6014785275730099E-2</c:v>
                </c:pt>
                <c:pt idx="764">
                  <c:v>-3.4411447901820137E-2</c:v>
                </c:pt>
                <c:pt idx="765">
                  <c:v>-3.2807534291345773E-2</c:v>
                </c:pt>
                <c:pt idx="766">
                  <c:v>-3.1203070097704972E-2</c:v>
                </c:pt>
                <c:pt idx="767">
                  <c:v>-2.9598080983515511E-2</c:v>
                </c:pt>
                <c:pt idx="768">
                  <c:v>-2.7992592620204312E-2</c:v>
                </c:pt>
                <c:pt idx="769">
                  <c:v>-2.6386630687597553E-2</c:v>
                </c:pt>
                <c:pt idx="770">
                  <c:v>-2.4780220873508872E-2</c:v>
                </c:pt>
                <c:pt idx="771">
                  <c:v>-2.3173388873329183E-2</c:v>
                </c:pt>
                <c:pt idx="772">
                  <c:v>-2.1566160389615525E-2</c:v>
                </c:pt>
                <c:pt idx="773">
                  <c:v>-1.9958561131679892E-2</c:v>
                </c:pt>
                <c:pt idx="774">
                  <c:v>-1.8350616815178026E-2</c:v>
                </c:pt>
                <c:pt idx="775">
                  <c:v>-1.6742353161697868E-2</c:v>
                </c:pt>
                <c:pt idx="776">
                  <c:v>-1.5133795898348856E-2</c:v>
                </c:pt>
                <c:pt idx="777">
                  <c:v>-1.3524970757349248E-2</c:v>
                </c:pt>
                <c:pt idx="778">
                  <c:v>-1.1915903475615271E-2</c:v>
                </c:pt>
                <c:pt idx="779">
                  <c:v>-1.0306619794349174E-2</c:v>
                </c:pt>
                <c:pt idx="780">
                  <c:v>-8.6971454586274692E-3</c:v>
                </c:pt>
                <c:pt idx="781">
                  <c:v>-7.0875062169890538E-3</c:v>
                </c:pt>
                <c:pt idx="782">
                  <c:v>-5.4777278210233014E-3</c:v>
                </c:pt>
                <c:pt idx="783">
                  <c:v>-3.8678360249578972E-3</c:v>
                </c:pt>
                <c:pt idx="784">
                  <c:v>-2.2578565852475357E-3</c:v>
                </c:pt>
                <c:pt idx="785">
                  <c:v>-6.4781526016077437E-4</c:v>
                </c:pt>
                <c:pt idx="786">
                  <c:v>9.6226219063135052E-4</c:v>
                </c:pt>
                <c:pt idx="787">
                  <c:v>2.5723500064676386E-3</c:v>
                </c:pt>
                <c:pt idx="788">
                  <c:v>4.1824224261088755E-3</c:v>
                </c:pt>
                <c:pt idx="789">
                  <c:v>5.7924536881500096E-3</c:v>
                </c:pt>
                <c:pt idx="790">
                  <c:v>7.4024180314323264E-3</c:v>
                </c:pt>
                <c:pt idx="791">
                  <c:v>9.0122896954558107E-3</c:v>
                </c:pt>
                <c:pt idx="792">
                  <c:v>1.0622042920790614E-2</c:v>
                </c:pt>
                <c:pt idx="793">
                  <c:v>1.223165194949029E-2</c:v>
                </c:pt>
                <c:pt idx="794">
                  <c:v>1.3841091025503233E-2</c:v>
                </c:pt>
                <c:pt idx="795">
                  <c:v>1.5450334395084987E-2</c:v>
                </c:pt>
                <c:pt idx="796">
                  <c:v>1.7059356307210328E-2</c:v>
                </c:pt>
                <c:pt idx="797">
                  <c:v>1.8668131013985349E-2</c:v>
                </c:pt>
                <c:pt idx="798">
                  <c:v>2.0276632771059639E-2</c:v>
                </c:pt>
                <c:pt idx="799">
                  <c:v>2.188483583803752E-2</c:v>
                </c:pt>
                <c:pt idx="800">
                  <c:v>2.3492714478891064E-2</c:v>
                </c:pt>
                <c:pt idx="801">
                  <c:v>2.5100242962371205E-2</c:v>
                </c:pt>
                <c:pt idx="802">
                  <c:v>2.6707395562419679E-2</c:v>
                </c:pt>
                <c:pt idx="803">
                  <c:v>2.8314146558580756E-2</c:v>
                </c:pt>
                <c:pt idx="804">
                  <c:v>2.9920470236412838E-2</c:v>
                </c:pt>
                <c:pt idx="805">
                  <c:v>3.1526340887899983E-2</c:v>
                </c:pt>
                <c:pt idx="806">
                  <c:v>3.3131732811863518E-2</c:v>
                </c:pt>
                <c:pt idx="807">
                  <c:v>3.473662031437267E-2</c:v>
                </c:pt>
                <c:pt idx="808">
                  <c:v>3.6340977709156827E-2</c:v>
                </c:pt>
                <c:pt idx="809">
                  <c:v>3.7944779318015966E-2</c:v>
                </c:pt>
                <c:pt idx="810">
                  <c:v>3.9547999471231755E-2</c:v>
                </c:pt>
                <c:pt idx="811">
                  <c:v>4.1150612507978447E-2</c:v>
                </c:pt>
                <c:pt idx="812">
                  <c:v>4.2752592776733614E-2</c:v>
                </c:pt>
                <c:pt idx="813">
                  <c:v>4.4353914635688815E-2</c:v>
                </c:pt>
                <c:pt idx="814">
                  <c:v>4.5954552453159422E-2</c:v>
                </c:pt>
                <c:pt idx="815">
                  <c:v>4.7554480607995865E-2</c:v>
                </c:pt>
                <c:pt idx="816">
                  <c:v>4.9153673489993034E-2</c:v>
                </c:pt>
                <c:pt idx="817">
                  <c:v>5.0752105500300501E-2</c:v>
                </c:pt>
                <c:pt idx="818">
                  <c:v>5.2349751051832108E-2</c:v>
                </c:pt>
                <c:pt idx="819">
                  <c:v>5.3946584569675715E-2</c:v>
                </c:pt>
                <c:pt idx="820">
                  <c:v>5.55425804915025E-2</c:v>
                </c:pt>
                <c:pt idx="821">
                  <c:v>5.7137713267976349E-2</c:v>
                </c:pt>
                <c:pt idx="822">
                  <c:v>5.8731957363162141E-2</c:v>
                </c:pt>
                <c:pt idx="823">
                  <c:v>6.0325287254935668E-2</c:v>
                </c:pt>
                <c:pt idx="824">
                  <c:v>6.1917677435391366E-2</c:v>
                </c:pt>
                <c:pt idx="825">
                  <c:v>6.3509102411250989E-2</c:v>
                </c:pt>
                <c:pt idx="826">
                  <c:v>6.5099536704271641E-2</c:v>
                </c:pt>
                <c:pt idx="827">
                  <c:v>6.6688954851653728E-2</c:v>
                </c:pt>
                <c:pt idx="828">
                  <c:v>6.8277331406448538E-2</c:v>
                </c:pt>
                <c:pt idx="829">
                  <c:v>6.9864640937965891E-2</c:v>
                </c:pt>
                <c:pt idx="830">
                  <c:v>7.145085803218057E-2</c:v>
                </c:pt>
                <c:pt idx="831">
                  <c:v>7.3035957292140241E-2</c:v>
                </c:pt>
                <c:pt idx="832">
                  <c:v>7.461991333837141E-2</c:v>
                </c:pt>
                <c:pt idx="833">
                  <c:v>7.62027008092859E-2</c:v>
                </c:pt>
                <c:pt idx="834">
                  <c:v>7.7784294361586959E-2</c:v>
                </c:pt>
                <c:pt idx="835">
                  <c:v>7.9364668670675084E-2</c:v>
                </c:pt>
                <c:pt idx="836">
                  <c:v>8.0943798431053593E-2</c:v>
                </c:pt>
                <c:pt idx="837">
                  <c:v>8.252165835673321E-2</c:v>
                </c:pt>
                <c:pt idx="838">
                  <c:v>8.4098223181637913E-2</c:v>
                </c:pt>
                <c:pt idx="839">
                  <c:v>8.5673467660008926E-2</c:v>
                </c:pt>
                <c:pt idx="840">
                  <c:v>8.7247366566809009E-2</c:v>
                </c:pt>
                <c:pt idx="841">
                  <c:v>8.8819894698126553E-2</c:v>
                </c:pt>
                <c:pt idx="842">
                  <c:v>9.0391026871579003E-2</c:v>
                </c:pt>
                <c:pt idx="843">
                  <c:v>9.1960737926716316E-2</c:v>
                </c:pt>
                <c:pt idx="844">
                  <c:v>9.3529002725423846E-2</c:v>
                </c:pt>
                <c:pt idx="845">
                  <c:v>9.5095796152324358E-2</c:v>
                </c:pt>
                <c:pt idx="846">
                  <c:v>9.6661093115181271E-2</c:v>
                </c:pt>
                <c:pt idx="847">
                  <c:v>9.8224868545299757E-2</c:v>
                </c:pt>
                <c:pt idx="848">
                  <c:v>9.978709739792839E-2</c:v>
                </c:pt>
                <c:pt idx="849">
                  <c:v>0.10134775465266047</c:v>
                </c:pt>
                <c:pt idx="850">
                  <c:v>0.10290681531383403</c:v>
                </c:pt>
                <c:pt idx="851">
                  <c:v>0.10446425441093329</c:v>
                </c:pt>
                <c:pt idx="852">
                  <c:v>0.10602004699898737</c:v>
                </c:pt>
                <c:pt idx="853">
                  <c:v>0.10757416815897089</c:v>
                </c:pt>
                <c:pt idx="854">
                  <c:v>0.10912659299820239</c:v>
                </c:pt>
                <c:pt idx="855">
                  <c:v>0.11067729665074338</c:v>
                </c:pt>
                <c:pt idx="856">
                  <c:v>0.11222625427779641</c:v>
                </c:pt>
                <c:pt idx="857">
                  <c:v>0.11377344106810301</c:v>
                </c:pt>
                <c:pt idx="858">
                  <c:v>0.11531883223834118</c:v>
                </c:pt>
                <c:pt idx="859">
                  <c:v>0.11686240303352237</c:v>
                </c:pt>
                <c:pt idx="860">
                  <c:v>0.11840412872738762</c:v>
                </c:pt>
                <c:pt idx="861">
                  <c:v>0.11994398462280434</c:v>
                </c:pt>
                <c:pt idx="862">
                  <c:v>0.12148194605216142</c:v>
                </c:pt>
                <c:pt idx="863">
                  <c:v>0.12301798837776455</c:v>
                </c:pt>
                <c:pt idx="864">
                  <c:v>0.1245520869922308</c:v>
                </c:pt>
                <c:pt idx="865">
                  <c:v>0.12608421731888303</c:v>
                </c:pt>
                <c:pt idx="866">
                  <c:v>0.12761435481214339</c:v>
                </c:pt>
                <c:pt idx="867">
                  <c:v>0.1291424749579268</c:v>
                </c:pt>
                <c:pt idx="868">
                  <c:v>0.13066855327403309</c:v>
                </c:pt>
                <c:pt idx="869">
                  <c:v>0.13219256531053999</c:v>
                </c:pt>
                <c:pt idx="870">
                  <c:v>0.13371448665019456</c:v>
                </c:pt>
                <c:pt idx="871">
                  <c:v>0.13523429290880415</c:v>
                </c:pt>
                <c:pt idx="872">
                  <c:v>0.13675195973562732</c:v>
                </c:pt>
                <c:pt idx="873">
                  <c:v>0.13826746281376395</c:v>
                </c:pt>
                <c:pt idx="874">
                  <c:v>0.13978077786054499</c:v>
                </c:pt>
                <c:pt idx="875">
                  <c:v>0.14129188062792081</c:v>
                </c:pt>
                <c:pt idx="876">
                  <c:v>0.14280074690285088</c:v>
                </c:pt>
                <c:pt idx="877">
                  <c:v>0.14430735250769094</c:v>
                </c:pt>
                <c:pt idx="878">
                  <c:v>0.14581167330058054</c:v>
                </c:pt>
                <c:pt idx="879">
                  <c:v>0.14731368517582999</c:v>
                </c:pt>
                <c:pt idx="880">
                  <c:v>0.14881336406430665</c:v>
                </c:pt>
                <c:pt idx="881">
                  <c:v>0.15031068593382046</c:v>
                </c:pt>
                <c:pt idx="882">
                  <c:v>0.15180562678950946</c:v>
                </c:pt>
                <c:pt idx="883">
                  <c:v>0.1532981626742233</c:v>
                </c:pt>
                <c:pt idx="884">
                  <c:v>0.15478826966890857</c:v>
                </c:pt>
                <c:pt idx="885">
                  <c:v>0.156275923892991</c:v>
                </c:pt>
                <c:pt idx="886">
                  <c:v>0.15776110150475875</c:v>
                </c:pt>
                <c:pt idx="887">
                  <c:v>0.15924377870174425</c:v>
                </c:pt>
                <c:pt idx="888">
                  <c:v>0.16072393172110561</c:v>
                </c:pt>
                <c:pt idx="889">
                  <c:v>0.16220153684000777</c:v>
                </c:pt>
                <c:pt idx="890">
                  <c:v>0.16367657037600258</c:v>
                </c:pt>
                <c:pt idx="891">
                  <c:v>0.16514900868740773</c:v>
                </c:pt>
                <c:pt idx="892">
                  <c:v>0.16661882817368687</c:v>
                </c:pt>
                <c:pt idx="893">
                  <c:v>0.16808600527582704</c:v>
                </c:pt>
                <c:pt idx="894">
                  <c:v>0.16955051647671646</c:v>
                </c:pt>
                <c:pt idx="895">
                  <c:v>0.1710123383015214</c:v>
                </c:pt>
                <c:pt idx="896">
                  <c:v>0.17247144731806277</c:v>
                </c:pt>
                <c:pt idx="897">
                  <c:v>0.17392782013719144</c:v>
                </c:pt>
                <c:pt idx="898">
                  <c:v>0.17538143341316287</c:v>
                </c:pt>
                <c:pt idx="899">
                  <c:v>0.1768322638440121</c:v>
                </c:pt>
                <c:pt idx="900">
                  <c:v>0.17828028817192673</c:v>
                </c:pt>
                <c:pt idx="901">
                  <c:v>0.17972548318361983</c:v>
                </c:pt>
                <c:pt idx="902">
                  <c:v>0.1811678257107022</c:v>
                </c:pt>
                <c:pt idx="903">
                  <c:v>0.18260729263005365</c:v>
                </c:pt>
                <c:pt idx="904">
                  <c:v>0.18404386086419372</c:v>
                </c:pt>
                <c:pt idx="905">
                  <c:v>0.18547750738165186</c:v>
                </c:pt>
                <c:pt idx="906">
                  <c:v>0.18690820919733603</c:v>
                </c:pt>
                <c:pt idx="907">
                  <c:v>0.18833594337290205</c:v>
                </c:pt>
                <c:pt idx="908">
                  <c:v>0.18976068701712095</c:v>
                </c:pt>
                <c:pt idx="909">
                  <c:v>0.19118241728624588</c:v>
                </c:pt>
                <c:pt idx="910">
                  <c:v>0.19260111138437852</c:v>
                </c:pt>
                <c:pt idx="911">
                  <c:v>0.19401674656383458</c:v>
                </c:pt>
                <c:pt idx="912">
                  <c:v>0.19542930012550852</c:v>
                </c:pt>
                <c:pt idx="913">
                  <c:v>0.1968387494192376</c:v>
                </c:pt>
                <c:pt idx="914">
                  <c:v>0.19824507184416448</c:v>
                </c:pt>
                <c:pt idx="915">
                  <c:v>0.19964824484910065</c:v>
                </c:pt>
                <c:pt idx="916">
                  <c:v>0.20104824593288731</c:v>
                </c:pt>
                <c:pt idx="917">
                  <c:v>0.20244505264475643</c:v>
                </c:pt>
                <c:pt idx="918">
                  <c:v>0.20383864258469059</c:v>
                </c:pt>
                <c:pt idx="919">
                  <c:v>0.20522899340378242</c:v>
                </c:pt>
                <c:pt idx="920">
                  <c:v>0.20661608280459309</c:v>
                </c:pt>
                <c:pt idx="921">
                  <c:v>0.20799988854150911</c:v>
                </c:pt>
                <c:pt idx="922">
                  <c:v>0.20938038842110027</c:v>
                </c:pt>
                <c:pt idx="923">
                  <c:v>0.21075756030247478</c:v>
                </c:pt>
                <c:pt idx="924">
                  <c:v>0.21213138209763452</c:v>
                </c:pt>
                <c:pt idx="925">
                  <c:v>0.21350183177182949</c:v>
                </c:pt>
                <c:pt idx="926">
                  <c:v>0.2148688873439108</c:v>
                </c:pt>
                <c:pt idx="927">
                  <c:v>0.21623252688668385</c:v>
                </c:pt>
                <c:pt idx="928">
                  <c:v>0.21759272852725947</c:v>
                </c:pt>
                <c:pt idx="929">
                  <c:v>0.21894947044740473</c:v>
                </c:pt>
                <c:pt idx="930">
                  <c:v>0.22030273088389371</c:v>
                </c:pt>
                <c:pt idx="931">
                  <c:v>0.22165248812885538</c:v>
                </c:pt>
                <c:pt idx="932">
                  <c:v>0.22299872053012296</c:v>
                </c:pt>
                <c:pt idx="933">
                  <c:v>0.22434140649158046</c:v>
                </c:pt>
                <c:pt idx="934">
                  <c:v>0.2256805244735095</c:v>
                </c:pt>
                <c:pt idx="935">
                  <c:v>0.2270160529929347</c:v>
                </c:pt>
                <c:pt idx="936">
                  <c:v>0.22834797062396844</c:v>
                </c:pt>
                <c:pt idx="937">
                  <c:v>0.22967625599815417</c:v>
                </c:pt>
                <c:pt idx="938">
                  <c:v>0.23100088780480996</c:v>
                </c:pt>
                <c:pt idx="939">
                  <c:v>0.23232184479136966</c:v>
                </c:pt>
                <c:pt idx="940">
                  <c:v>0.23363910576372451</c:v>
                </c:pt>
                <c:pt idx="941">
                  <c:v>0.23495264958656276</c:v>
                </c:pt>
                <c:pt idx="942">
                  <c:v>0.23626245518370875</c:v>
                </c:pt>
                <c:pt idx="943">
                  <c:v>0.23756850153846151</c:v>
                </c:pt>
                <c:pt idx="944">
                  <c:v>0.2388707676939312</c:v>
                </c:pt>
                <c:pt idx="945">
                  <c:v>0.24016923275337626</c:v>
                </c:pt>
                <c:pt idx="946">
                  <c:v>0.24146387588053819</c:v>
                </c:pt>
                <c:pt idx="947">
                  <c:v>0.2427546762999761</c:v>
                </c:pt>
                <c:pt idx="948">
                  <c:v>0.2440416132973999</c:v>
                </c:pt>
                <c:pt idx="949">
                  <c:v>0.24532466622000296</c:v>
                </c:pt>
                <c:pt idx="950">
                  <c:v>0.24660381447679317</c:v>
                </c:pt>
                <c:pt idx="951">
                  <c:v>0.24787903753892407</c:v>
                </c:pt>
                <c:pt idx="952">
                  <c:v>0.24915031494002318</c:v>
                </c:pt>
                <c:pt idx="953">
                  <c:v>0.2504176262765217</c:v>
                </c:pt>
                <c:pt idx="954">
                  <c:v>0.25168095120798112</c:v>
                </c:pt>
                <c:pt idx="955">
                  <c:v>0.25294026945742015</c:v>
                </c:pt>
                <c:pt idx="956">
                  <c:v>0.25419556081163985</c:v>
                </c:pt>
                <c:pt idx="957">
                  <c:v>0.25544680512154821</c:v>
                </c:pt>
                <c:pt idx="958">
                  <c:v>0.25669398230248369</c:v>
                </c:pt>
                <c:pt idx="959">
                  <c:v>0.25793707233453717</c:v>
                </c:pt>
                <c:pt idx="960">
                  <c:v>0.25917605526287374</c:v>
                </c:pt>
                <c:pt idx="961">
                  <c:v>0.26041091119805304</c:v>
                </c:pt>
                <c:pt idx="962">
                  <c:v>0.26164162031634802</c:v>
                </c:pt>
                <c:pt idx="963">
                  <c:v>0.26286816286006393</c:v>
                </c:pt>
                <c:pt idx="964">
                  <c:v>0.26409051913785475</c:v>
                </c:pt>
                <c:pt idx="965">
                  <c:v>0.26530866952503979</c:v>
                </c:pt>
                <c:pt idx="966">
                  <c:v>0.26652259446391879</c:v>
                </c:pt>
                <c:pt idx="967">
                  <c:v>0.26773227446408521</c:v>
                </c:pt>
                <c:pt idx="968">
                  <c:v>0.26893769010274027</c:v>
                </c:pt>
                <c:pt idx="969">
                  <c:v>0.27013882202500389</c:v>
                </c:pt>
                <c:pt idx="970">
                  <c:v>0.27133565094422579</c:v>
                </c:pt>
                <c:pt idx="971">
                  <c:v>0.27252815764229538</c:v>
                </c:pt>
                <c:pt idx="972">
                  <c:v>0.27371632296994985</c:v>
                </c:pt>
                <c:pt idx="973">
                  <c:v>0.27490012784708201</c:v>
                </c:pt>
                <c:pt idx="974">
                  <c:v>0.27607955326304684</c:v>
                </c:pt>
                <c:pt idx="975">
                  <c:v>0.27725458027696592</c:v>
                </c:pt>
                <c:pt idx="976">
                  <c:v>0.27842519001803273</c:v>
                </c:pt>
                <c:pt idx="977">
                  <c:v>0.27959136368581528</c:v>
                </c:pt>
                <c:pt idx="978">
                  <c:v>0.28075308255055742</c:v>
                </c:pt>
                <c:pt idx="979">
                  <c:v>0.28191032795348059</c:v>
                </c:pt>
                <c:pt idx="980">
                  <c:v>0.28306308130708296</c:v>
                </c:pt>
                <c:pt idx="981">
                  <c:v>0.28421132409543842</c:v>
                </c:pt>
                <c:pt idx="982">
                  <c:v>0.28535503787449257</c:v>
                </c:pt>
                <c:pt idx="983">
                  <c:v>0.28649420427236133</c:v>
                </c:pt>
                <c:pt idx="984">
                  <c:v>0.28762880498962401</c:v>
                </c:pt>
                <c:pt idx="985">
                  <c:v>0.28875882179961831</c:v>
                </c:pt>
                <c:pt idx="986">
                  <c:v>0.28988423654873285</c:v>
                </c:pt>
                <c:pt idx="987">
                  <c:v>0.29100503115669851</c:v>
                </c:pt>
                <c:pt idx="988">
                  <c:v>0.29212118761687955</c:v>
                </c:pt>
                <c:pt idx="989">
                  <c:v>0.29323268799656205</c:v>
                </c:pt>
                <c:pt idx="990">
                  <c:v>0.2943395144372426</c:v>
                </c:pt>
                <c:pt idx="991">
                  <c:v>0.29544164915491522</c:v>
                </c:pt>
                <c:pt idx="992">
                  <c:v>0.29653907444035688</c:v>
                </c:pt>
                <c:pt idx="993">
                  <c:v>0.29763177265941199</c:v>
                </c:pt>
                <c:pt idx="994">
                  <c:v>0.29871972625327609</c:v>
                </c:pt>
                <c:pt idx="995">
                  <c:v>0.29980291773877765</c:v>
                </c:pt>
                <c:pt idx="996">
                  <c:v>0.30088132970865927</c:v>
                </c:pt>
                <c:pt idx="997">
                  <c:v>0.30195494483185692</c:v>
                </c:pt>
                <c:pt idx="998">
                  <c:v>0.30302374585377928</c:v>
                </c:pt>
                <c:pt idx="999">
                  <c:v>0.30408771559658432</c:v>
                </c:pt>
                <c:pt idx="1000">
                  <c:v>0.3051468369594556</c:v>
                </c:pt>
                <c:pt idx="1001">
                  <c:v>0.30620109291887726</c:v>
                </c:pt>
                <c:pt idx="1002">
                  <c:v>0.3072504665289077</c:v>
                </c:pt>
                <c:pt idx="1003">
                  <c:v>0.30829494092145127</c:v>
                </c:pt>
                <c:pt idx="1004">
                  <c:v>0.30933449930653051</c:v>
                </c:pt>
                <c:pt idx="1005">
                  <c:v>0.31036912497255487</c:v>
                </c:pt>
                <c:pt idx="1006">
                  <c:v>0.31139880128660036</c:v>
                </c:pt>
                <c:pt idx="1007">
                  <c:v>0.3124235116946264</c:v>
                </c:pt>
                <c:pt idx="1008">
                  <c:v>0.31344323972184196</c:v>
                </c:pt>
                <c:pt idx="1009">
                  <c:v>0.31445796897287009</c:v>
                </c:pt>
                <c:pt idx="1010">
                  <c:v>0.31546768313206297</c:v>
                </c:pt>
                <c:pt idx="1011">
                  <c:v>0.31647236596375222</c:v>
                </c:pt>
                <c:pt idx="1012">
                  <c:v>0.31747200131251113</c:v>
                </c:pt>
                <c:pt idx="1013">
                  <c:v>0.31846657310341497</c:v>
                </c:pt>
                <c:pt idx="1014">
                  <c:v>0.31945606534229748</c:v>
                </c:pt>
                <c:pt idx="1015">
                  <c:v>0.32044046211601063</c:v>
                </c:pt>
                <c:pt idx="1016">
                  <c:v>0.32141974759267805</c:v>
                </c:pt>
                <c:pt idx="1017">
                  <c:v>0.32239390602195173</c:v>
                </c:pt>
                <c:pt idx="1018">
                  <c:v>0.32336292173526388</c:v>
                </c:pt>
                <c:pt idx="1019">
                  <c:v>0.32432677914607977</c:v>
                </c:pt>
                <c:pt idx="1020">
                  <c:v>0.32528546275014791</c:v>
                </c:pt>
                <c:pt idx="1021">
                  <c:v>0.32623895712574957</c:v>
                </c:pt>
                <c:pt idx="1022">
                  <c:v>0.32718724693394735</c:v>
                </c:pt>
                <c:pt idx="1023">
                  <c:v>0.32813031691883104</c:v>
                </c:pt>
                <c:pt idx="1024">
                  <c:v>0.3290681519077639</c:v>
                </c:pt>
                <c:pt idx="1025">
                  <c:v>0.33000073681162606</c:v>
                </c:pt>
                <c:pt idx="1026">
                  <c:v>0.33092805662505759</c:v>
                </c:pt>
                <c:pt idx="1027">
                  <c:v>0.33185009642670021</c:v>
                </c:pt>
                <c:pt idx="1028">
                  <c:v>0.33276684137943668</c:v>
                </c:pt>
                <c:pt idx="1029">
                  <c:v>0.33367827673063055</c:v>
                </c:pt>
                <c:pt idx="1030">
                  <c:v>0.33458438781236205</c:v>
                </c:pt>
                <c:pt idx="1031">
                  <c:v>0.33548516004166623</c:v>
                </c:pt>
                <c:pt idx="1032">
                  <c:v>0.33638057892076506</c:v>
                </c:pt>
                <c:pt idx="1033">
                  <c:v>0.33727063003730351</c:v>
                </c:pt>
                <c:pt idx="1034">
                  <c:v>0.33815529906457897</c:v>
                </c:pt>
                <c:pt idx="1035">
                  <c:v>0.33903457176177415</c:v>
                </c:pt>
                <c:pt idx="1036">
                  <c:v>0.33990843397418397</c:v>
                </c:pt>
                <c:pt idx="1037">
                  <c:v>0.34077687163344589</c:v>
                </c:pt>
                <c:pt idx="1038">
                  <c:v>0.34163987075776409</c:v>
                </c:pt>
                <c:pt idx="1039">
                  <c:v>0.34249741745213624</c:v>
                </c:pt>
                <c:pt idx="1040">
                  <c:v>0.34334949790857611</c:v>
                </c:pt>
                <c:pt idx="1041">
                  <c:v>0.34419609840633697</c:v>
                </c:pt>
                <c:pt idx="1042">
                  <c:v>0.34503720531213095</c:v>
                </c:pt>
                <c:pt idx="1043">
                  <c:v>0.34587280508035073</c:v>
                </c:pt>
                <c:pt idx="1044">
                  <c:v>0.34670288425328549</c:v>
                </c:pt>
                <c:pt idx="1045">
                  <c:v>0.3475274294613388</c:v>
                </c:pt>
                <c:pt idx="1046">
                  <c:v>0.34834642742324423</c:v>
                </c:pt>
                <c:pt idx="1047">
                  <c:v>0.3491598649462781</c:v>
                </c:pt>
                <c:pt idx="1048">
                  <c:v>0.34996772892647338</c:v>
                </c:pt>
                <c:pt idx="1049">
                  <c:v>0.35077000634882932</c:v>
                </c:pt>
                <c:pt idx="1050">
                  <c:v>0.35156668428752263</c:v>
                </c:pt>
                <c:pt idx="1051">
                  <c:v>0.35235774990611424</c:v>
                </c:pt>
                <c:pt idx="1052">
                  <c:v>0.35314319045775733</c:v>
                </c:pt>
                <c:pt idx="1053">
                  <c:v>0.35392299328540189</c:v>
                </c:pt>
                <c:pt idx="1054">
                  <c:v>0.35469714582199913</c:v>
                </c:pt>
                <c:pt idx="1055">
                  <c:v>0.35546563559070371</c:v>
                </c:pt>
                <c:pt idx="1056">
                  <c:v>0.35622845020507543</c:v>
                </c:pt>
                <c:pt idx="1057">
                  <c:v>0.3569855773692775</c:v>
                </c:pt>
                <c:pt idx="1058">
                  <c:v>0.35773700487827637</c:v>
                </c:pt>
                <c:pt idx="1059">
                  <c:v>0.35848272061803715</c:v>
                </c:pt>
                <c:pt idx="1060">
                  <c:v>0.35922271256572008</c:v>
                </c:pt>
                <c:pt idx="1061">
                  <c:v>0.35995696878987288</c:v>
                </c:pt>
                <c:pt idx="1062">
                  <c:v>0.3606854774506249</c:v>
                </c:pt>
                <c:pt idx="1063">
                  <c:v>0.36140822679987605</c:v>
                </c:pt>
                <c:pt idx="1064">
                  <c:v>0.36212520518148811</c:v>
                </c:pt>
                <c:pt idx="1065">
                  <c:v>0.3628364010314713</c:v>
                </c:pt>
                <c:pt idx="1066">
                  <c:v>0.36354180287817173</c:v>
                </c:pt>
                <c:pt idx="1067">
                  <c:v>0.36424139934245547</c:v>
                </c:pt>
                <c:pt idx="1068">
                  <c:v>0.36493517913789336</c:v>
                </c:pt>
                <c:pt idx="1069">
                  <c:v>0.36562313107094158</c:v>
                </c:pt>
                <c:pt idx="1070">
                  <c:v>0.36630524404112375</c:v>
                </c:pt>
                <c:pt idx="1071">
                  <c:v>0.36698150704120869</c:v>
                </c:pt>
                <c:pt idx="1072">
                  <c:v>0.3676519091573891</c:v>
                </c:pt>
                <c:pt idx="1073">
                  <c:v>0.36831643956945659</c:v>
                </c:pt>
                <c:pt idx="1074">
                  <c:v>0.36897508755097785</c:v>
                </c:pt>
                <c:pt idx="1075">
                  <c:v>0.36962784246946617</c:v>
                </c:pt>
                <c:pt idx="1076">
                  <c:v>0.37027469378655331</c:v>
                </c:pt>
                <c:pt idx="1077">
                  <c:v>0.37091563105816111</c:v>
                </c:pt>
                <c:pt idx="1078">
                  <c:v>0.37155064393466813</c:v>
                </c:pt>
                <c:pt idx="1079">
                  <c:v>0.37217972216107842</c:v>
                </c:pt>
                <c:pt idx="1080">
                  <c:v>0.37280285557718557</c:v>
                </c:pt>
                <c:pt idx="1081">
                  <c:v>0.37342003411773833</c:v>
                </c:pt>
                <c:pt idx="1082">
                  <c:v>0.37403124781260161</c:v>
                </c:pt>
                <c:pt idx="1083">
                  <c:v>0.3746364867869193</c:v>
                </c:pt>
                <c:pt idx="1084">
                  <c:v>0.37523574126127179</c:v>
                </c:pt>
                <c:pt idx="1085">
                  <c:v>0.3758290015518358</c:v>
                </c:pt>
                <c:pt idx="1086">
                  <c:v>0.37641625807053958</c:v>
                </c:pt>
                <c:pt idx="1087">
                  <c:v>0.37699750132521853</c:v>
                </c:pt>
                <c:pt idx="1088">
                  <c:v>0.37757272191976832</c:v>
                </c:pt>
                <c:pt idx="1089">
                  <c:v>0.37814191055429702</c:v>
                </c:pt>
                <c:pt idx="1090">
                  <c:v>0.37870505802527482</c:v>
                </c:pt>
                <c:pt idx="1091">
                  <c:v>0.37926215522568396</c:v>
                </c:pt>
                <c:pt idx="1092">
                  <c:v>0.37981319314516454</c:v>
                </c:pt>
                <c:pt idx="1093">
                  <c:v>0.38035816287016178</c:v>
                </c:pt>
                <c:pt idx="1094">
                  <c:v>0.38089705558406844</c:v>
                </c:pt>
                <c:pt idx="1095">
                  <c:v>0.38142986256736922</c:v>
                </c:pt>
                <c:pt idx="1096">
                  <c:v>0.38195657519778059</c:v>
                </c:pt>
                <c:pt idx="1097">
                  <c:v>0.38247718495039101</c:v>
                </c:pt>
                <c:pt idx="1098">
                  <c:v>0.38299168339779821</c:v>
                </c:pt>
                <c:pt idx="1099">
                  <c:v>0.3835000622102463</c:v>
                </c:pt>
                <c:pt idx="1100">
                  <c:v>0.38400231315575989</c:v>
                </c:pt>
                <c:pt idx="1101">
                  <c:v>0.38449842810027823</c:v>
                </c:pt>
                <c:pt idx="1102">
                  <c:v>0.38498839900778586</c:v>
                </c:pt>
                <c:pt idx="1103">
                  <c:v>0.38547221794044406</c:v>
                </c:pt>
                <c:pt idx="1104">
                  <c:v>0.38594987705871819</c:v>
                </c:pt>
                <c:pt idx="1105">
                  <c:v>0.38642136862150522</c:v>
                </c:pt>
                <c:pt idx="1106">
                  <c:v>0.38688668498625917</c:v>
                </c:pt>
                <c:pt idx="1107">
                  <c:v>0.38734581860911543</c:v>
                </c:pt>
                <c:pt idx="1108">
                  <c:v>0.38779876204501179</c:v>
                </c:pt>
                <c:pt idx="1109">
                  <c:v>0.38824550794781038</c:v>
                </c:pt>
                <c:pt idx="1110">
                  <c:v>0.38868604907041637</c:v>
                </c:pt>
                <c:pt idx="1111">
                  <c:v>0.38912037826489498</c:v>
                </c:pt>
                <c:pt idx="1112">
                  <c:v>0.38954848848258872</c:v>
                </c:pt>
                <c:pt idx="1113">
                  <c:v>0.38997037277423008</c:v>
                </c:pt>
                <c:pt idx="1114">
                  <c:v>0.3903860242900557</c:v>
                </c:pt>
                <c:pt idx="1115">
                  <c:v>0.39079543627991697</c:v>
                </c:pt>
                <c:pt idx="1116">
                  <c:v>0.39119860209338969</c:v>
                </c:pt>
                <c:pt idx="1117">
                  <c:v>0.39159551517988173</c:v>
                </c:pt>
                <c:pt idx="1118">
                  <c:v>0.3919861690887404</c:v>
                </c:pt>
                <c:pt idx="1119">
                  <c:v>0.39237055746935612</c:v>
                </c:pt>
                <c:pt idx="1120">
                  <c:v>0.39274867407126662</c:v>
                </c:pt>
                <c:pt idx="1121">
                  <c:v>0.39312051274425736</c:v>
                </c:pt>
                <c:pt idx="1122">
                  <c:v>0.39348606743846309</c:v>
                </c:pt>
                <c:pt idx="1123">
                  <c:v>0.39384533220446488</c:v>
                </c:pt>
                <c:pt idx="1124">
                  <c:v>0.39419830119338767</c:v>
                </c:pt>
                <c:pt idx="1125">
                  <c:v>0.39454496865699518</c:v>
                </c:pt>
                <c:pt idx="1126">
                  <c:v>0.39488532894778366</c:v>
                </c:pt>
                <c:pt idx="1127">
                  <c:v>0.39521937651907357</c:v>
                </c:pt>
                <c:pt idx="1128">
                  <c:v>0.39554710592510028</c:v>
                </c:pt>
                <c:pt idx="1129">
                  <c:v>0.39586851182110272</c:v>
                </c:pt>
                <c:pt idx="1130">
                  <c:v>0.39618358896341044</c:v>
                </c:pt>
                <c:pt idx="1131">
                  <c:v>0.39649233220952895</c:v>
                </c:pt>
                <c:pt idx="1132">
                  <c:v>0.39679473651822411</c:v>
                </c:pt>
                <c:pt idx="1133">
                  <c:v>0.39709079694960386</c:v>
                </c:pt>
                <c:pt idx="1134">
                  <c:v>0.39738050866519931</c:v>
                </c:pt>
                <c:pt idx="1135">
                  <c:v>0.39766386692804351</c:v>
                </c:pt>
                <c:pt idx="1136">
                  <c:v>0.39794086710274917</c:v>
                </c:pt>
                <c:pt idx="1137">
                  <c:v>0.39821150465558391</c:v>
                </c:pt>
                <c:pt idx="1138">
                  <c:v>0.39847577515454513</c:v>
                </c:pt>
                <c:pt idx="1139">
                  <c:v>0.39873367426943174</c:v>
                </c:pt>
                <c:pt idx="1140">
                  <c:v>0.39898519777191593</c:v>
                </c:pt>
                <c:pt idx="1141">
                  <c:v>0.39923034153561177</c:v>
                </c:pt>
                <c:pt idx="1142">
                  <c:v>0.39946910153614329</c:v>
                </c:pt>
                <c:pt idx="1143">
                  <c:v>0.3997014738512103</c:v>
                </c:pt>
                <c:pt idx="1144">
                  <c:v>0.39992745466065266</c:v>
                </c:pt>
                <c:pt idx="1145">
                  <c:v>0.40014704024651332</c:v>
                </c:pt>
                <c:pt idx="1146">
                  <c:v>0.40036022699309953</c:v>
                </c:pt>
                <c:pt idx="1147">
                  <c:v>0.40056701138704182</c:v>
                </c:pt>
                <c:pt idx="1148">
                  <c:v>0.40076739001735218</c:v>
                </c:pt>
                <c:pt idx="1149">
                  <c:v>0.4009613595754804</c:v>
                </c:pt>
                <c:pt idx="1150">
                  <c:v>0.40114891685536824</c:v>
                </c:pt>
                <c:pt idx="1151">
                  <c:v>0.40133005875350297</c:v>
                </c:pt>
                <c:pt idx="1152">
                  <c:v>0.40150478226896785</c:v>
                </c:pt>
                <c:pt idx="1153">
                  <c:v>0.40167308450349282</c:v>
                </c:pt>
                <c:pt idx="1154">
                  <c:v>0.40183496266150154</c:v>
                </c:pt>
                <c:pt idx="1155">
                  <c:v>0.40199041405015817</c:v>
                </c:pt>
                <c:pt idx="1156">
                  <c:v>0.4021394360794121</c:v>
                </c:pt>
                <c:pt idx="1157">
                  <c:v>0.40228202626204129</c:v>
                </c:pt>
                <c:pt idx="1158">
                  <c:v>0.40241818221369324</c:v>
                </c:pt>
                <c:pt idx="1159">
                  <c:v>0.40254790165292498</c:v>
                </c:pt>
                <c:pt idx="1160">
                  <c:v>0.40267118240124128</c:v>
                </c:pt>
                <c:pt idx="1161">
                  <c:v>0.40278802238313116</c:v>
                </c:pt>
                <c:pt idx="1162">
                  <c:v>0.40289841962610268</c:v>
                </c:pt>
                <c:pt idx="1163">
                  <c:v>0.403002372260716</c:v>
                </c:pt>
                <c:pt idx="1164">
                  <c:v>0.4030998785206153</c:v>
                </c:pt>
                <c:pt idx="1165">
                  <c:v>0.40319093674255846</c:v>
                </c:pt>
                <c:pt idx="1166">
                  <c:v>0.40327554536644528</c:v>
                </c:pt>
                <c:pt idx="1167">
                  <c:v>0.40335370293534428</c:v>
                </c:pt>
                <c:pt idx="1168">
                  <c:v>0.40342540809551736</c:v>
                </c:pt>
                <c:pt idx="1169">
                  <c:v>0.40349065959644342</c:v>
                </c:pt>
                <c:pt idx="1170">
                  <c:v>0.40354945629083994</c:v>
                </c:pt>
                <c:pt idx="1171">
                  <c:v>0.40360179713468303</c:v>
                </c:pt>
                <c:pt idx="1172">
                  <c:v>0.40364768118722544</c:v>
                </c:pt>
                <c:pt idx="1173">
                  <c:v>0.40368710761101367</c:v>
                </c:pt>
                <c:pt idx="1174">
                  <c:v>0.40372007567190282</c:v>
                </c:pt>
                <c:pt idx="1175">
                  <c:v>0.40374658473907038</c:v>
                </c:pt>
                <c:pt idx="1176">
                  <c:v>0.40376663428502707</c:v>
                </c:pt>
                <c:pt idx="1177">
                  <c:v>0.40378022388562801</c:v>
                </c:pt>
                <c:pt idx="1178">
                  <c:v>0.4037873532200803</c:v>
                </c:pt>
                <c:pt idx="1179">
                  <c:v>0.40378802207095049</c:v>
                </c:pt>
                <c:pt idx="1180">
                  <c:v>0.4037822303241691</c:v>
                </c:pt>
                <c:pt idx="1181">
                  <c:v>0.40376997796903469</c:v>
                </c:pt>
                <c:pt idx="1182">
                  <c:v>0.40375126509821496</c:v>
                </c:pt>
                <c:pt idx="1183">
                  <c:v>0.40372609190774783</c:v>
                </c:pt>
                <c:pt idx="1184">
                  <c:v>0.40369445869703913</c:v>
                </c:pt>
                <c:pt idx="1185">
                  <c:v>0.40365636586885989</c:v>
                </c:pt>
                <c:pt idx="1186">
                  <c:v>0.40361181392934131</c:v>
                </c:pt>
                <c:pt idx="1187">
                  <c:v>0.40356080348796913</c:v>
                </c:pt>
                <c:pt idx="1188">
                  <c:v>0.40350333525757393</c:v>
                </c:pt>
                <c:pt idx="1189">
                  <c:v>0.40343941005432288</c:v>
                </c:pt>
                <c:pt idx="1190">
                  <c:v>0.40336902879770781</c:v>
                </c:pt>
                <c:pt idx="1191">
                  <c:v>0.40329219251053183</c:v>
                </c:pt>
                <c:pt idx="1192">
                  <c:v>0.40320890231889511</c:v>
                </c:pt>
                <c:pt idx="1193">
                  <c:v>0.40311915945217819</c:v>
                </c:pt>
                <c:pt idx="1194">
                  <c:v>0.40302296524302417</c:v>
                </c:pt>
                <c:pt idx="1195">
                  <c:v>0.40292032112731896</c:v>
                </c:pt>
                <c:pt idx="1196">
                  <c:v>0.40281122864416979</c:v>
                </c:pt>
                <c:pt idx="1197">
                  <c:v>0.40269568943588269</c:v>
                </c:pt>
                <c:pt idx="1198">
                  <c:v>0.40257370524793723</c:v>
                </c:pt>
                <c:pt idx="1199">
                  <c:v>0.40244527792896079</c:v>
                </c:pt>
                <c:pt idx="1200">
                  <c:v>0.40231040943070034</c:v>
                </c:pt>
                <c:pt idx="1201">
                  <c:v>0.40216910180799309</c:v>
                </c:pt>
                <c:pt idx="1202">
                  <c:v>0.40202135721873489</c:v>
                </c:pt>
                <c:pt idx="1203">
                  <c:v>0.40186717792384785</c:v>
                </c:pt>
                <c:pt idx="1204">
                  <c:v>0.40170656628724521</c:v>
                </c:pt>
                <c:pt idx="1205">
                  <c:v>0.40153952477579574</c:v>
                </c:pt>
                <c:pt idx="1206">
                  <c:v>0.40136605595928582</c:v>
                </c:pt>
                <c:pt idx="1207">
                  <c:v>0.40118616251037953</c:v>
                </c:pt>
                <c:pt idx="1208">
                  <c:v>0.40099984720457776</c:v>
                </c:pt>
                <c:pt idx="1209">
                  <c:v>0.4008071129201759</c:v>
                </c:pt>
                <c:pt idx="1210">
                  <c:v>0.4006079626382188</c:v>
                </c:pt>
                <c:pt idx="1211">
                  <c:v>0.40040239944245487</c:v>
                </c:pt>
                <c:pt idx="1212">
                  <c:v>0.40019042651928877</c:v>
                </c:pt>
                <c:pt idx="1213">
                  <c:v>0.39997204715773166</c:v>
                </c:pt>
                <c:pt idx="1214">
                  <c:v>0.39974726474935024</c:v>
                </c:pt>
                <c:pt idx="1215">
                  <c:v>0.39951608278821416</c:v>
                </c:pt>
                <c:pt idx="1216">
                  <c:v>0.39927850487084215</c:v>
                </c:pt>
                <c:pt idx="1217">
                  <c:v>0.39903453469614558</c:v>
                </c:pt>
                <c:pt idx="1218">
                  <c:v>0.39878417606537114</c:v>
                </c:pt>
                <c:pt idx="1219">
                  <c:v>0.39852743288204145</c:v>
                </c:pt>
                <c:pt idx="1220">
                  <c:v>0.39826430915189476</c:v>
                </c:pt>
                <c:pt idx="1221">
                  <c:v>0.39799480898282186</c:v>
                </c:pt>
                <c:pt idx="1222">
                  <c:v>0.39771893658480273</c:v>
                </c:pt>
                <c:pt idx="1223">
                  <c:v>0.39743669626983968</c:v>
                </c:pt>
                <c:pt idx="1224">
                  <c:v>0.39714809245189142</c:v>
                </c:pt>
                <c:pt idx="1225">
                  <c:v>0.39685312964680269</c:v>
                </c:pt>
                <c:pt idx="1226">
                  <c:v>0.39655181247223492</c:v>
                </c:pt>
                <c:pt idx="1227">
                  <c:v>0.39624414564759269</c:v>
                </c:pt>
                <c:pt idx="1228">
                  <c:v>0.39593013399395083</c:v>
                </c:pt>
                <c:pt idx="1229">
                  <c:v>0.39560978243397876</c:v>
                </c:pt>
                <c:pt idx="1230">
                  <c:v>0.39528309599186273</c:v>
                </c:pt>
                <c:pt idx="1231">
                  <c:v>0.39495007979322772</c:v>
                </c:pt>
                <c:pt idx="1232">
                  <c:v>0.39461073906505695</c:v>
                </c:pt>
                <c:pt idx="1233">
                  <c:v>0.39426507913560938</c:v>
                </c:pt>
                <c:pt idx="1234">
                  <c:v>0.39391310543433677</c:v>
                </c:pt>
                <c:pt idx="1235">
                  <c:v>0.3935548234917981</c:v>
                </c:pt>
                <c:pt idx="1236">
                  <c:v>0.39319023893957239</c:v>
                </c:pt>
                <c:pt idx="1237">
                  <c:v>0.39281935751017077</c:v>
                </c:pt>
                <c:pt idx="1238">
                  <c:v>0.39244218503694611</c:v>
                </c:pt>
                <c:pt idx="1239">
                  <c:v>0.3920587274540015</c:v>
                </c:pt>
                <c:pt idx="1240">
                  <c:v>0.39166899079609613</c:v>
                </c:pt>
                <c:pt idx="1241">
                  <c:v>0.39127298119855164</c:v>
                </c:pt>
                <c:pt idx="1242">
                  <c:v>0.3908707048971542</c:v>
                </c:pt>
                <c:pt idx="1243">
                  <c:v>0.39046216822805774</c:v>
                </c:pt>
                <c:pt idx="1244">
                  <c:v>0.39004737762768277</c:v>
                </c:pt>
                <c:pt idx="1245">
                  <c:v>0.38962633963261623</c:v>
                </c:pt>
                <c:pt idx="1246">
                  <c:v>0.38919906087950767</c:v>
                </c:pt>
                <c:pt idx="1247">
                  <c:v>0.38876554810496505</c:v>
                </c:pt>
                <c:pt idx="1248">
                  <c:v>0.38832580814544831</c:v>
                </c:pt>
                <c:pt idx="1249">
                  <c:v>0.3878798479371619</c:v>
                </c:pt>
                <c:pt idx="1250">
                  <c:v>0.38742767451594512</c:v>
                </c:pt>
                <c:pt idx="1251">
                  <c:v>0.38696929501716137</c:v>
                </c:pt>
                <c:pt idx="1252">
                  <c:v>0.38650471667558534</c:v>
                </c:pt>
                <c:pt idx="1253">
                  <c:v>0.38603394682528919</c:v>
                </c:pt>
                <c:pt idx="1254">
                  <c:v>0.38555699289952605</c:v>
                </c:pt>
                <c:pt idx="1255">
                  <c:v>0.38507386243061387</c:v>
                </c:pt>
                <c:pt idx="1256">
                  <c:v>0.38458456304981509</c:v>
                </c:pt>
                <c:pt idx="1257">
                  <c:v>0.38408910248721762</c:v>
                </c:pt>
                <c:pt idx="1258">
                  <c:v>0.38358748857161118</c:v>
                </c:pt>
                <c:pt idx="1259">
                  <c:v>0.38307972923036515</c:v>
                </c:pt>
                <c:pt idx="1260">
                  <c:v>0.38256583248930182</c:v>
                </c:pt>
                <c:pt idx="1261">
                  <c:v>0.38204580647257075</c:v>
                </c:pt>
                <c:pt idx="1262">
                  <c:v>0.38151965940251992</c:v>
                </c:pt>
                <c:pt idx="1263">
                  <c:v>0.38098739959956557</c:v>
                </c:pt>
                <c:pt idx="1264">
                  <c:v>0.38044903548206072</c:v>
                </c:pt>
                <c:pt idx="1265">
                  <c:v>0.37990457556616242</c:v>
                </c:pt>
                <c:pt idx="1266">
                  <c:v>0.37935402846569621</c:v>
                </c:pt>
                <c:pt idx="1267">
                  <c:v>0.37879740289202113</c:v>
                </c:pt>
                <c:pt idx="1268">
                  <c:v>0.37823470765389045</c:v>
                </c:pt>
                <c:pt idx="1269">
                  <c:v>0.37766595165731348</c:v>
                </c:pt>
                <c:pt idx="1270">
                  <c:v>0.37709114390541421</c:v>
                </c:pt>
                <c:pt idx="1271">
                  <c:v>0.3765102934982883</c:v>
                </c:pt>
                <c:pt idx="1272">
                  <c:v>0.37592340963286008</c:v>
                </c:pt>
                <c:pt idx="1273">
                  <c:v>0.37533050160273568</c:v>
                </c:pt>
                <c:pt idx="1274">
                  <c:v>0.37473157879805724</c:v>
                </c:pt>
                <c:pt idx="1275">
                  <c:v>0.37412665070535311</c:v>
                </c:pt>
                <c:pt idx="1276">
                  <c:v>0.37351572690738838</c:v>
                </c:pt>
                <c:pt idx="1277">
                  <c:v>0.3728988170830122</c:v>
                </c:pt>
                <c:pt idx="1278">
                  <c:v>0.37227593100700557</c:v>
                </c:pt>
                <c:pt idx="1279">
                  <c:v>0.37164707854992535</c:v>
                </c:pt>
                <c:pt idx="1280">
                  <c:v>0.37101226967794937</c:v>
                </c:pt>
                <c:pt idx="1281">
                  <c:v>0.37037151445271638</c:v>
                </c:pt>
                <c:pt idx="1282">
                  <c:v>0.36972482303116877</c:v>
                </c:pt>
                <c:pt idx="1283">
                  <c:v>0.36907220566538973</c:v>
                </c:pt>
                <c:pt idx="1284">
                  <c:v>0.3684136727024423</c:v>
                </c:pt>
                <c:pt idx="1285">
                  <c:v>0.36774923458420417</c:v>
                </c:pt>
                <c:pt idx="1286">
                  <c:v>0.36707890184720282</c:v>
                </c:pt>
                <c:pt idx="1287">
                  <c:v>0.36640268512244806</c:v>
                </c:pt>
                <c:pt idx="1288">
                  <c:v>0.36572059513526389</c:v>
                </c:pt>
                <c:pt idx="1289">
                  <c:v>0.36503264270511765</c:v>
                </c:pt>
                <c:pt idx="1290">
                  <c:v>0.36433883874544931</c:v>
                </c:pt>
                <c:pt idx="1291">
                  <c:v>0.36363919426349756</c:v>
                </c:pt>
                <c:pt idx="1292">
                  <c:v>0.36293372036012617</c:v>
                </c:pt>
                <c:pt idx="1293">
                  <c:v>0.36222242822964623</c:v>
                </c:pt>
                <c:pt idx="1294">
                  <c:v>0.36150532915964073</c:v>
                </c:pt>
                <c:pt idx="1295">
                  <c:v>0.36078243453078346</c:v>
                </c:pt>
                <c:pt idx="1296">
                  <c:v>0.36005375581665977</c:v>
                </c:pt>
                <c:pt idx="1297">
                  <c:v>0.35931930458358335</c:v>
                </c:pt>
                <c:pt idx="1298">
                  <c:v>0.35857909249041398</c:v>
                </c:pt>
                <c:pt idx="1299">
                  <c:v>0.35783313128837119</c:v>
                </c:pt>
                <c:pt idx="1300">
                  <c:v>0.35708143282084881</c:v>
                </c:pt>
                <c:pt idx="1301">
                  <c:v>0.35632400902322559</c:v>
                </c:pt>
                <c:pt idx="1302">
                  <c:v>0.35556087192267721</c:v>
                </c:pt>
                <c:pt idx="1303">
                  <c:v>0.35479203363798462</c:v>
                </c:pt>
                <c:pt idx="1304">
                  <c:v>0.35401750637934121</c:v>
                </c:pt>
                <c:pt idx="1305">
                  <c:v>0.35323730244815965</c:v>
                </c:pt>
                <c:pt idx="1306">
                  <c:v>0.35245143423687597</c:v>
                </c:pt>
                <c:pt idx="1307">
                  <c:v>0.3516599142287532</c:v>
                </c:pt>
                <c:pt idx="1308">
                  <c:v>0.35086275499768244</c:v>
                </c:pt>
                <c:pt idx="1309">
                  <c:v>0.35005996920798427</c:v>
                </c:pt>
                <c:pt idx="1310">
                  <c:v>0.349251569614206</c:v>
                </c:pt>
                <c:pt idx="1311">
                  <c:v>0.34843756906092049</c:v>
                </c:pt>
                <c:pt idx="1312">
                  <c:v>0.34761798048252096</c:v>
                </c:pt>
                <c:pt idx="1313">
                  <c:v>0.34679281690301667</c:v>
                </c:pt>
                <c:pt idx="1314">
                  <c:v>0.34596209143582451</c:v>
                </c:pt>
                <c:pt idx="1315">
                  <c:v>0.34512581728356206</c:v>
                </c:pt>
                <c:pt idx="1316">
                  <c:v>0.34428400773783624</c:v>
                </c:pt>
                <c:pt idx="1317">
                  <c:v>0.34343667617903434</c:v>
                </c:pt>
                <c:pt idx="1318">
                  <c:v>0.34258383607610837</c:v>
                </c:pt>
                <c:pt idx="1319">
                  <c:v>0.34172550098636378</c:v>
                </c:pt>
                <c:pt idx="1320">
                  <c:v>0.34086168455524174</c:v>
                </c:pt>
                <c:pt idx="1321">
                  <c:v>0.33999240051610413</c:v>
                </c:pt>
                <c:pt idx="1322">
                  <c:v>0.33911766269001342</c:v>
                </c:pt>
                <c:pt idx="1323">
                  <c:v>0.33823748498551465</c:v>
                </c:pt>
                <c:pt idx="1324">
                  <c:v>0.33735188139841266</c:v>
                </c:pt>
                <c:pt idx="1325">
                  <c:v>0.33646086601155117</c:v>
                </c:pt>
                <c:pt idx="1326">
                  <c:v>0.33556445299458698</c:v>
                </c:pt>
                <c:pt idx="1327">
                  <c:v>0.33466265660376687</c:v>
                </c:pt>
                <c:pt idx="1328">
                  <c:v>0.33375549118169867</c:v>
                </c:pt>
                <c:pt idx="1329">
                  <c:v>0.33284297115712497</c:v>
                </c:pt>
                <c:pt idx="1330">
                  <c:v>0.33192511104469224</c:v>
                </c:pt>
                <c:pt idx="1331">
                  <c:v>0.33100192544472107</c:v>
                </c:pt>
                <c:pt idx="1332">
                  <c:v>0.33007342904297315</c:v>
                </c:pt>
                <c:pt idx="1333">
                  <c:v>0.32913963661041795</c:v>
                </c:pt>
                <c:pt idx="1334">
                  <c:v>0.32820056300299838</c:v>
                </c:pt>
                <c:pt idx="1335">
                  <c:v>0.32725622316139258</c:v>
                </c:pt>
                <c:pt idx="1336">
                  <c:v>0.32630663211077909</c:v>
                </c:pt>
                <c:pt idx="1337">
                  <c:v>0.3253518049605949</c:v>
                </c:pt>
                <c:pt idx="1338">
                  <c:v>0.32439175690429711</c:v>
                </c:pt>
                <c:pt idx="1339">
                  <c:v>0.32342650321911975</c:v>
                </c:pt>
                <c:pt idx="1340">
                  <c:v>0.32245605926583221</c:v>
                </c:pt>
                <c:pt idx="1341">
                  <c:v>0.32148044048849278</c:v>
                </c:pt>
                <c:pt idx="1342">
                  <c:v>0.32049966241420541</c:v>
                </c:pt>
                <c:pt idx="1343">
                  <c:v>0.31951374065287003</c:v>
                </c:pt>
                <c:pt idx="1344">
                  <c:v>0.31852269089693624</c:v>
                </c:pt>
                <c:pt idx="1345">
                  <c:v>0.31752652892115174</c:v>
                </c:pt>
                <c:pt idx="1346">
                  <c:v>0.31652527058231317</c:v>
                </c:pt>
                <c:pt idx="1347">
                  <c:v>0.31551893181901164</c:v>
                </c:pt>
                <c:pt idx="1348">
                  <c:v>0.31450752865138099</c:v>
                </c:pt>
                <c:pt idx="1349">
                  <c:v>0.31349107718084102</c:v>
                </c:pt>
                <c:pt idx="1350">
                  <c:v>0.31246959358984283</c:v>
                </c:pt>
                <c:pt idx="1351">
                  <c:v>0.31144309414160948</c:v>
                </c:pt>
                <c:pt idx="1352">
                  <c:v>0.31041159517987904</c:v>
                </c:pt>
                <c:pt idx="1353">
                  <c:v>0.30937511312864202</c:v>
                </c:pt>
                <c:pt idx="1354">
                  <c:v>0.3083336644918821</c:v>
                </c:pt>
                <c:pt idx="1355">
                  <c:v>0.30728726585331223</c:v>
                </c:pt>
                <c:pt idx="1356">
                  <c:v>0.30623593387611064</c:v>
                </c:pt>
                <c:pt idx="1357">
                  <c:v>0.30517968530265521</c:v>
                </c:pt>
                <c:pt idx="1358">
                  <c:v>0.30411853695425795</c:v>
                </c:pt>
                <c:pt idx="1359">
                  <c:v>0.30305250573089565</c:v>
                </c:pt>
                <c:pt idx="1360">
                  <c:v>0.30198160861094231</c:v>
                </c:pt>
                <c:pt idx="1361">
                  <c:v>0.30090586265089703</c:v>
                </c:pt>
                <c:pt idx="1362">
                  <c:v>0.29982528498511418</c:v>
                </c:pt>
                <c:pt idx="1363">
                  <c:v>0.29873989282552876</c:v>
                </c:pt>
                <c:pt idx="1364">
                  <c:v>0.29764970346138386</c:v>
                </c:pt>
                <c:pt idx="1365">
                  <c:v>0.29655473425895335</c:v>
                </c:pt>
                <c:pt idx="1366">
                  <c:v>0.29545500266126756</c:v>
                </c:pt>
                <c:pt idx="1367">
                  <c:v>0.29435052618783386</c:v>
                </c:pt>
                <c:pt idx="1368">
                  <c:v>0.2932413224343573</c:v>
                </c:pt>
                <c:pt idx="1369">
                  <c:v>0.29212740907246204</c:v>
                </c:pt>
                <c:pt idx="1370">
                  <c:v>0.29100880384940753</c:v>
                </c:pt>
                <c:pt idx="1371">
                  <c:v>0.28988552458780814</c:v>
                </c:pt>
                <c:pt idx="1372">
                  <c:v>0.28875758918534666</c:v>
                </c:pt>
                <c:pt idx="1373">
                  <c:v>0.28762501561449227</c:v>
                </c:pt>
                <c:pt idx="1374">
                  <c:v>0.28648782192221062</c:v>
                </c:pt>
                <c:pt idx="1375">
                  <c:v>0.28534602622967947</c:v>
                </c:pt>
                <c:pt idx="1376">
                  <c:v>0.28419964673199727</c:v>
                </c:pt>
                <c:pt idx="1377">
                  <c:v>0.28304870169789564</c:v>
                </c:pt>
                <c:pt idx="1378">
                  <c:v>0.28189320946944607</c:v>
                </c:pt>
                <c:pt idx="1379">
                  <c:v>0.28073318846176959</c:v>
                </c:pt>
                <c:pt idx="1380">
                  <c:v>0.27956865716274137</c:v>
                </c:pt>
                <c:pt idx="1381">
                  <c:v>0.27839963413269797</c:v>
                </c:pt>
                <c:pt idx="1382">
                  <c:v>0.2772261380041397</c:v>
                </c:pt>
                <c:pt idx="1383">
                  <c:v>0.27604818748143556</c:v>
                </c:pt>
                <c:pt idx="1384">
                  <c:v>0.27486580134052313</c:v>
                </c:pt>
                <c:pt idx="1385">
                  <c:v>0.27367899842861132</c:v>
                </c:pt>
                <c:pt idx="1386">
                  <c:v>0.27248779766387771</c:v>
                </c:pt>
                <c:pt idx="1387">
                  <c:v>0.27129221803516956</c:v>
                </c:pt>
                <c:pt idx="1388">
                  <c:v>0.27009227860169843</c:v>
                </c:pt>
                <c:pt idx="1389">
                  <c:v>0.26888799849273909</c:v>
                </c:pt>
                <c:pt idx="1390">
                  <c:v>0.26767939690732184</c:v>
                </c:pt>
                <c:pt idx="1391">
                  <c:v>0.26646649311392873</c:v>
                </c:pt>
                <c:pt idx="1392">
                  <c:v>0.26524930645018507</c:v>
                </c:pt>
                <c:pt idx="1393">
                  <c:v>0.26402785632255188</c:v>
                </c:pt>
                <c:pt idx="1394">
                  <c:v>0.26280216220601521</c:v>
                </c:pt>
                <c:pt idx="1395">
                  <c:v>0.26157224364377762</c:v>
                </c:pt>
                <c:pt idx="1396">
                  <c:v>0.26033812024694453</c:v>
                </c:pt>
                <c:pt idx="1397">
                  <c:v>0.25909981169421303</c:v>
                </c:pt>
                <c:pt idx="1398">
                  <c:v>0.25785733773155795</c:v>
                </c:pt>
                <c:pt idx="1399">
                  <c:v>0.25661071817191544</c:v>
                </c:pt>
                <c:pt idx="1400">
                  <c:v>0.25535997289486956</c:v>
                </c:pt>
                <c:pt idx="1401">
                  <c:v>0.2541051218463326</c:v>
                </c:pt>
                <c:pt idx="1402">
                  <c:v>0.25284618503822959</c:v>
                </c:pt>
                <c:pt idx="1403">
                  <c:v>0.2515831825481768</c:v>
                </c:pt>
                <c:pt idx="1404">
                  <c:v>0.25031613451916368</c:v>
                </c:pt>
                <c:pt idx="1405">
                  <c:v>0.24904506115922947</c:v>
                </c:pt>
                <c:pt idx="1406">
                  <c:v>0.24776998274114329</c:v>
                </c:pt>
                <c:pt idx="1407">
                  <c:v>0.24649091960207822</c:v>
                </c:pt>
                <c:pt idx="1408">
                  <c:v>0.24520789214328967</c:v>
                </c:pt>
                <c:pt idx="1409">
                  <c:v>0.24392092082978684</c:v>
                </c:pt>
                <c:pt idx="1410">
                  <c:v>0.24263002619001028</c:v>
                </c:pt>
                <c:pt idx="1411">
                  <c:v>0.24133522881550018</c:v>
                </c:pt>
                <c:pt idx="1412">
                  <c:v>0.24003654936057137</c:v>
                </c:pt>
                <c:pt idx="1413">
                  <c:v>0.23873400854198115</c:v>
                </c:pt>
                <c:pt idx="1414">
                  <c:v>0.23742762713860147</c:v>
                </c:pt>
                <c:pt idx="1415">
                  <c:v>0.23611742599108487</c:v>
                </c:pt>
                <c:pt idx="1416">
                  <c:v>0.23480342600153425</c:v>
                </c:pt>
                <c:pt idx="1417">
                  <c:v>0.23348564813316761</c:v>
                </c:pt>
                <c:pt idx="1418">
                  <c:v>0.23216411340998519</c:v>
                </c:pt>
                <c:pt idx="1419">
                  <c:v>0.23083884291643234</c:v>
                </c:pt>
                <c:pt idx="1420">
                  <c:v>0.22950985779706518</c:v>
                </c:pt>
                <c:pt idx="1421">
                  <c:v>0.22817717925621112</c:v>
                </c:pt>
                <c:pt idx="1422">
                  <c:v>0.22684082855763257</c:v>
                </c:pt>
                <c:pt idx="1423">
                  <c:v>0.2255008270241857</c:v>
                </c:pt>
                <c:pt idx="1424">
                  <c:v>0.22415719603748213</c:v>
                </c:pt>
                <c:pt idx="1425">
                  <c:v>0.22280995703754589</c:v>
                </c:pt>
                <c:pt idx="1426">
                  <c:v>0.22145913152247335</c:v>
                </c:pt>
                <c:pt idx="1427">
                  <c:v>0.22010474104808794</c:v>
                </c:pt>
                <c:pt idx="1428">
                  <c:v>0.21874680722759815</c:v>
                </c:pt>
                <c:pt idx="1429">
                  <c:v>0.21738535173125156</c:v>
                </c:pt>
                <c:pt idx="1430">
                  <c:v>0.21602039628598935</c:v>
                </c:pt>
                <c:pt idx="1431">
                  <c:v>0.21465196267509978</c:v>
                </c:pt>
                <c:pt idx="1432">
                  <c:v>0.21328007273786931</c:v>
                </c:pt>
                <c:pt idx="1433">
                  <c:v>0.21190474836923631</c:v>
                </c:pt>
                <c:pt idx="1434">
                  <c:v>0.2105260115194392</c:v>
                </c:pt>
                <c:pt idx="1435">
                  <c:v>0.20914388419366856</c:v>
                </c:pt>
                <c:pt idx="1436">
                  <c:v>0.20775838845171324</c:v>
                </c:pt>
                <c:pt idx="1437">
                  <c:v>0.20636954640761115</c:v>
                </c:pt>
                <c:pt idx="1438">
                  <c:v>0.20497738022929352</c:v>
                </c:pt>
                <c:pt idx="1439">
                  <c:v>0.20358191213823365</c:v>
                </c:pt>
                <c:pt idx="1440">
                  <c:v>0.20218316440908984</c:v>
                </c:pt>
                <c:pt idx="1441">
                  <c:v>0.20078115936935215</c:v>
                </c:pt>
                <c:pt idx="1442">
                  <c:v>0.19937591939898355</c:v>
                </c:pt>
                <c:pt idx="1443">
                  <c:v>0.19796746693006539</c:v>
                </c:pt>
                <c:pt idx="1444">
                  <c:v>0.19655582444643649</c:v>
                </c:pt>
                <c:pt idx="1445">
                  <c:v>0.19514101448333709</c:v>
                </c:pt>
                <c:pt idx="1446">
                  <c:v>0.19372305962704586</c:v>
                </c:pt>
                <c:pt idx="1447">
                  <c:v>0.1923019825145236</c:v>
                </c:pt>
                <c:pt idx="1448">
                  <c:v>0.19087780583304692</c:v>
                </c:pt>
                <c:pt idx="1449">
                  <c:v>0.18945055231985033</c:v>
                </c:pt>
                <c:pt idx="1450">
                  <c:v>0.18802024476176007</c:v>
                </c:pt>
                <c:pt idx="1451">
                  <c:v>0.18658690599483313</c:v>
                </c:pt>
                <c:pt idx="1452">
                  <c:v>0.1851505589039896</c:v>
                </c:pt>
                <c:pt idx="1453">
                  <c:v>0.18371122642265045</c:v>
                </c:pt>
                <c:pt idx="1454">
                  <c:v>0.18226893153236856</c:v>
                </c:pt>
                <c:pt idx="1455">
                  <c:v>0.18082369726246422</c:v>
                </c:pt>
                <c:pt idx="1456">
                  <c:v>0.17937554668965502</c:v>
                </c:pt>
                <c:pt idx="1457">
                  <c:v>0.17792450293768997</c:v>
                </c:pt>
                <c:pt idx="1458">
                  <c:v>0.17647058917697758</c:v>
                </c:pt>
                <c:pt idx="1459">
                  <c:v>0.17501382862421846</c:v>
                </c:pt>
                <c:pt idx="1460">
                  <c:v>0.17355424454203219</c:v>
                </c:pt>
                <c:pt idx="1461">
                  <c:v>0.1720918602385883</c:v>
                </c:pt>
                <c:pt idx="1462">
                  <c:v>0.17062669906723138</c:v>
                </c:pt>
                <c:pt idx="1463">
                  <c:v>0.16915878442611068</c:v>
                </c:pt>
                <c:pt idx="1464">
                  <c:v>0.16768813975780517</c:v>
                </c:pt>
                <c:pt idx="1465">
                  <c:v>0.16621478854894825</c:v>
                </c:pt>
                <c:pt idx="1466">
                  <c:v>0.16473875432985582</c:v>
                </c:pt>
                <c:pt idx="1467">
                  <c:v>0.16326006067414631</c:v>
                </c:pt>
                <c:pt idx="1468">
                  <c:v>0.1617787311983678</c:v>
                </c:pt>
                <c:pt idx="1469">
                  <c:v>0.16029478956161822</c:v>
                </c:pt>
                <c:pt idx="1470">
                  <c:v>0.15880825946516983</c:v>
                </c:pt>
                <c:pt idx="1471">
                  <c:v>0.15731916465208806</c:v>
                </c:pt>
                <c:pt idx="1472">
                  <c:v>0.15582752890685517</c:v>
                </c:pt>
                <c:pt idx="1473">
                  <c:v>0.15433337605498754</c:v>
                </c:pt>
                <c:pt idx="1474">
                  <c:v>0.15283672996265774</c:v>
                </c:pt>
                <c:pt idx="1475">
                  <c:v>0.1513376145363107</c:v>
                </c:pt>
                <c:pt idx="1476">
                  <c:v>0.14983605372228465</c:v>
                </c:pt>
                <c:pt idx="1477">
                  <c:v>0.14833207150642561</c:v>
                </c:pt>
                <c:pt idx="1478">
                  <c:v>0.1468256919137074</c:v>
                </c:pt>
                <c:pt idx="1479">
                  <c:v>0.14531693900784479</c:v>
                </c:pt>
                <c:pt idx="1480">
                  <c:v>0.14380583689091184</c:v>
                </c:pt>
                <c:pt idx="1481">
                  <c:v>0.1422924097029544</c:v>
                </c:pt>
                <c:pt idx="1482">
                  <c:v>0.14077668162160711</c:v>
                </c:pt>
                <c:pt idx="1483">
                  <c:v>0.13925867686170423</c:v>
                </c:pt>
                <c:pt idx="1484">
                  <c:v>0.13773841967489536</c:v>
                </c:pt>
                <c:pt idx="1485">
                  <c:v>0.13621593434925675</c:v>
                </c:pt>
                <c:pt idx="1486">
                  <c:v>0.13469124520890366</c:v>
                </c:pt>
                <c:pt idx="1487">
                  <c:v>0.13316437661360059</c:v>
                </c:pt>
                <c:pt idx="1488">
                  <c:v>0.13163535295837461</c:v>
                </c:pt>
                <c:pt idx="1489">
                  <c:v>0.13010419867312242</c:v>
                </c:pt>
                <c:pt idx="1490">
                  <c:v>0.12857093822222326</c:v>
                </c:pt>
                <c:pt idx="1491">
                  <c:v>0.12703559610414497</c:v>
                </c:pt>
                <c:pt idx="1492">
                  <c:v>0.12549819685105548</c:v>
                </c:pt>
                <c:pt idx="1493">
                  <c:v>0.12395876502842797</c:v>
                </c:pt>
                <c:pt idx="1494">
                  <c:v>0.12241732523465085</c:v>
                </c:pt>
                <c:pt idx="1495">
                  <c:v>0.12087390210063362</c:v>
                </c:pt>
                <c:pt idx="1496">
                  <c:v>0.11932852028941225</c:v>
                </c:pt>
                <c:pt idx="1497">
                  <c:v>0.11778120449575767</c:v>
                </c:pt>
                <c:pt idx="1498">
                  <c:v>0.11623197944577809</c:v>
                </c:pt>
                <c:pt idx="1499">
                  <c:v>0.11468086989652695</c:v>
                </c:pt>
                <c:pt idx="1500">
                  <c:v>0.11312790063560431</c:v>
                </c:pt>
                <c:pt idx="1501">
                  <c:v>0.11157309648076368</c:v>
                </c:pt>
                <c:pt idx="1502">
                  <c:v>0.11001648227951219</c:v>
                </c:pt>
                <c:pt idx="1503">
                  <c:v>0.10845808290871768</c:v>
                </c:pt>
                <c:pt idx="1504">
                  <c:v>0.10689792327420636</c:v>
                </c:pt>
                <c:pt idx="1505">
                  <c:v>0.10533602831036885</c:v>
                </c:pt>
                <c:pt idx="1506">
                  <c:v>0.10377242297975861</c:v>
                </c:pt>
                <c:pt idx="1507">
                  <c:v>0.10220713227269576</c:v>
                </c:pt>
                <c:pt idx="1508">
                  <c:v>0.10064018120686488</c:v>
                </c:pt>
                <c:pt idx="1509">
                  <c:v>9.9071594826917991E-2</c:v>
                </c:pt>
                <c:pt idx="1510">
                  <c:v>9.7501398204071443E-2</c:v>
                </c:pt>
                <c:pt idx="1511">
                  <c:v>9.5929616435708021E-2</c:v>
                </c:pt>
                <c:pt idx="1512">
                  <c:v>9.4356274644972954E-2</c:v>
                </c:pt>
                <c:pt idx="1513">
                  <c:v>9.2781397980375283E-2</c:v>
                </c:pt>
                <c:pt idx="1514">
                  <c:v>9.1205011615382942E-2</c:v>
                </c:pt>
                <c:pt idx="1515">
                  <c:v>8.962714074802329E-2</c:v>
                </c:pt>
                <c:pt idx="1516">
                  <c:v>8.8047810600477394E-2</c:v>
                </c:pt>
                <c:pt idx="1517">
                  <c:v>8.6467046418679902E-2</c:v>
                </c:pt>
                <c:pt idx="1518">
                  <c:v>8.4884873471912453E-2</c:v>
                </c:pt>
                <c:pt idx="1519">
                  <c:v>8.3301317052402665E-2</c:v>
                </c:pt>
                <c:pt idx="1520">
                  <c:v>8.1716402474916974E-2</c:v>
                </c:pt>
                <c:pt idx="1521">
                  <c:v>8.0130155076358442E-2</c:v>
                </c:pt>
                <c:pt idx="1522">
                  <c:v>7.8542600215360303E-2</c:v>
                </c:pt>
                <c:pt idx="1523">
                  <c:v>7.6953763271881304E-2</c:v>
                </c:pt>
                <c:pt idx="1524">
                  <c:v>7.5363669646798498E-2</c:v>
                </c:pt>
                <c:pt idx="1525">
                  <c:v>7.3772344761503697E-2</c:v>
                </c:pt>
                <c:pt idx="1526">
                  <c:v>7.2179814057494199E-2</c:v>
                </c:pt>
                <c:pt idx="1527">
                  <c:v>7.0586102995968514E-2</c:v>
                </c:pt>
                <c:pt idx="1528">
                  <c:v>6.8991237057418262E-2</c:v>
                </c:pt>
                <c:pt idx="1529">
                  <c:v>6.7395241741219719E-2</c:v>
                </c:pt>
                <c:pt idx="1530">
                  <c:v>6.5798142565228618E-2</c:v>
                </c:pt>
                <c:pt idx="1531">
                  <c:v>6.4199965065369305E-2</c:v>
                </c:pt>
                <c:pt idx="1532">
                  <c:v>6.260073479522929E-2</c:v>
                </c:pt>
                <c:pt idx="1533">
                  <c:v>6.1000477325647881E-2</c:v>
                </c:pt>
                <c:pt idx="1534">
                  <c:v>5.9399218244310117E-2</c:v>
                </c:pt>
                <c:pt idx="1535">
                  <c:v>5.7796983155334776E-2</c:v>
                </c:pt>
                <c:pt idx="1536">
                  <c:v>5.6193797678867882E-2</c:v>
                </c:pt>
                <c:pt idx="1537">
                  <c:v>5.4589687450670138E-2</c:v>
                </c:pt>
                <c:pt idx="1538">
                  <c:v>5.2984678121709906E-2</c:v>
                </c:pt>
                <c:pt idx="1539">
                  <c:v>5.1378795357749744E-2</c:v>
                </c:pt>
                <c:pt idx="1540">
                  <c:v>4.9772064838940339E-2</c:v>
                </c:pt>
                <c:pt idx="1541">
                  <c:v>4.8164512259404865E-2</c:v>
                </c:pt>
                <c:pt idx="1542">
                  <c:v>4.6556163326832323E-2</c:v>
                </c:pt>
                <c:pt idx="1543">
                  <c:v>4.4947043762063273E-2</c:v>
                </c:pt>
                <c:pt idx="1544">
                  <c:v>4.333717929868134E-2</c:v>
                </c:pt>
                <c:pt idx="1545">
                  <c:v>4.1726595682598872E-2</c:v>
                </c:pt>
                <c:pt idx="1546">
                  <c:v>4.0115318671647977E-2</c:v>
                </c:pt>
                <c:pt idx="1547">
                  <c:v>3.8503374035165808E-2</c:v>
                </c:pt>
                <c:pt idx="1548">
                  <c:v>3.6890787553585234E-2</c:v>
                </c:pt>
                <c:pt idx="1549">
                  <c:v>3.5277585018019753E-2</c:v>
                </c:pt>
                <c:pt idx="1550">
                  <c:v>3.3663792229853773E-2</c:v>
                </c:pt>
                <c:pt idx="1551">
                  <c:v>3.2049435000327149E-2</c:v>
                </c:pt>
                <c:pt idx="1552">
                  <c:v>3.0434539150125194E-2</c:v>
                </c:pt>
                <c:pt idx="1553">
                  <c:v>2.8819130508962884E-2</c:v>
                </c:pt>
                <c:pt idx="1554">
                  <c:v>2.720323491517453E-2</c:v>
                </c:pt>
                <c:pt idx="1555">
                  <c:v>2.5586878215297669E-2</c:v>
                </c:pt>
                <c:pt idx="1556">
                  <c:v>2.3970086263662534E-2</c:v>
                </c:pt>
                <c:pt idx="1557">
                  <c:v>2.2352884921975586E-2</c:v>
                </c:pt>
                <c:pt idx="1558">
                  <c:v>2.0735300058908061E-2</c:v>
                </c:pt>
                <c:pt idx="1559">
                  <c:v>1.9117357549682506E-2</c:v>
                </c:pt>
                <c:pt idx="1560">
                  <c:v>1.7499083275655653E-2</c:v>
                </c:pt>
                <c:pt idx="1561">
                  <c:v>1.588050312390836E-2</c:v>
                </c:pt>
                <c:pt idx="1562">
                  <c:v>1.4261642986828292E-2</c:v>
                </c:pt>
                <c:pt idx="1563">
                  <c:v>1.2642528761698607E-2</c:v>
                </c:pt>
                <c:pt idx="1564">
                  <c:v>1.1023186350280772E-2</c:v>
                </c:pt>
                <c:pt idx="1565">
                  <c:v>9.4036416584031089E-3</c:v>
                </c:pt>
                <c:pt idx="1566">
                  <c:v>7.7839205955434832E-3</c:v>
                </c:pt>
                <c:pt idx="1567">
                  <c:v>6.1640490744176817E-3</c:v>
                </c:pt>
                <c:pt idx="1568">
                  <c:v>4.5440530105619924E-3</c:v>
                </c:pt>
                <c:pt idx="1569">
                  <c:v>2.9239583219214703E-3</c:v>
                </c:pt>
                <c:pt idx="1570">
                  <c:v>1.3037909284324208E-3</c:v>
                </c:pt>
                <c:pt idx="1571">
                  <c:v>-3.1642324838941996E-4</c:v>
                </c:pt>
                <c:pt idx="1572">
                  <c:v>-1.9366582858664756E-3</c:v>
                </c:pt>
                <c:pt idx="1573">
                  <c:v>-3.5568882605711972E-3</c:v>
                </c:pt>
                <c:pt idx="1574">
                  <c:v>-5.1770872487437039E-3</c:v>
                </c:pt>
                <c:pt idx="1575">
                  <c:v>-6.7972293267036825E-3</c:v>
                </c:pt>
                <c:pt idx="1576">
                  <c:v>-8.4172885712680418E-3</c:v>
                </c:pt>
                <c:pt idx="1577">
                  <c:v>-1.0037239060163173E-2</c:v>
                </c:pt>
                <c:pt idx="1578">
                  <c:v>-1.1657054872441164E-2</c:v>
                </c:pt>
                <c:pt idx="1579">
                  <c:v>-1.327671008889383E-2</c:v>
                </c:pt>
                <c:pt idx="1580">
                  <c:v>-1.4896178792468904E-2</c:v>
                </c:pt>
                <c:pt idx="1581">
                  <c:v>-1.651543506868219E-2</c:v>
                </c:pt>
                <c:pt idx="1582">
                  <c:v>-1.813445300603516E-2</c:v>
                </c:pt>
                <c:pt idx="1583">
                  <c:v>-1.9753206696426669E-2</c:v>
                </c:pt>
                <c:pt idx="1584">
                  <c:v>-2.137167023557044E-2</c:v>
                </c:pt>
                <c:pt idx="1585">
                  <c:v>-2.2989817723406716E-2</c:v>
                </c:pt>
                <c:pt idx="1586">
                  <c:v>-2.4607623264519572E-2</c:v>
                </c:pt>
                <c:pt idx="1587">
                  <c:v>-2.6225060968548503E-2</c:v>
                </c:pt>
                <c:pt idx="1588">
                  <c:v>-2.7842104950605552E-2</c:v>
                </c:pt>
                <c:pt idx="1589">
                  <c:v>-2.9458729331686757E-2</c:v>
                </c:pt>
                <c:pt idx="1590">
                  <c:v>-3.1074908239089098E-2</c:v>
                </c:pt>
                <c:pt idx="1591">
                  <c:v>-3.2690615806822136E-2</c:v>
                </c:pt>
                <c:pt idx="1592">
                  <c:v>-3.4305826176022999E-2</c:v>
                </c:pt>
                <c:pt idx="1593">
                  <c:v>-3.5920513495371301E-2</c:v>
                </c:pt>
                <c:pt idx="1594">
                  <c:v>-3.7534651921500441E-2</c:v>
                </c:pt>
                <c:pt idx="1595">
                  <c:v>-3.9148215619414367E-2</c:v>
                </c:pt>
                <c:pt idx="1596">
                  <c:v>-4.0761178762896824E-2</c:v>
                </c:pt>
                <c:pt idx="1597">
                  <c:v>-4.237351553492974E-2</c:v>
                </c:pt>
                <c:pt idx="1598">
                  <c:v>-4.3985200128102087E-2</c:v>
                </c:pt>
                <c:pt idx="1599">
                  <c:v>-4.5596206745026228E-2</c:v>
                </c:pt>
                <c:pt idx="1600">
                  <c:v>-4.7206509598747969E-2</c:v>
                </c:pt>
                <c:pt idx="1601">
                  <c:v>-4.8816082913162147E-2</c:v>
                </c:pt>
                <c:pt idx="1602">
                  <c:v>-5.0424900923422382E-2</c:v>
                </c:pt>
                <c:pt idx="1603">
                  <c:v>-5.2032937876356357E-2</c:v>
                </c:pt>
                <c:pt idx="1604">
                  <c:v>-5.3640168030875214E-2</c:v>
                </c:pt>
                <c:pt idx="1605">
                  <c:v>-5.5246565658388411E-2</c:v>
                </c:pt>
                <c:pt idx="1606">
                  <c:v>-5.6852105043212739E-2</c:v>
                </c:pt>
                <c:pt idx="1607">
                  <c:v>-5.8456760482986918E-2</c:v>
                </c:pt>
                <c:pt idx="1608">
                  <c:v>-6.0060506289080016E-2</c:v>
                </c:pt>
                <c:pt idx="1609">
                  <c:v>-6.1663316787005762E-2</c:v>
                </c:pt>
                <c:pt idx="1610">
                  <c:v>-6.3265166316830532E-2</c:v>
                </c:pt>
                <c:pt idx="1611">
                  <c:v>-6.4866029233587058E-2</c:v>
                </c:pt>
                <c:pt idx="1612">
                  <c:v>-6.6465879907682157E-2</c:v>
                </c:pt>
                <c:pt idx="1613">
                  <c:v>-6.8064692725309878E-2</c:v>
                </c:pt>
                <c:pt idx="1614">
                  <c:v>-6.9662442088859064E-2</c:v>
                </c:pt>
                <c:pt idx="1615">
                  <c:v>-7.1259102417324652E-2</c:v>
                </c:pt>
                <c:pt idx="1616">
                  <c:v>-7.285464814671648E-2</c:v>
                </c:pt>
                <c:pt idx="1617">
                  <c:v>-7.4449053730469963E-2</c:v>
                </c:pt>
                <c:pt idx="1618">
                  <c:v>-7.6042293639852765E-2</c:v>
                </c:pt>
                <c:pt idx="1619">
                  <c:v>-7.7634342364376219E-2</c:v>
                </c:pt>
                <c:pt idx="1620">
                  <c:v>-7.9225174412201088E-2</c:v>
                </c:pt>
                <c:pt idx="1621">
                  <c:v>-8.0814764310548487E-2</c:v>
                </c:pt>
                <c:pt idx="1622">
                  <c:v>-8.2403086606105277E-2</c:v>
                </c:pt>
                <c:pt idx="1623">
                  <c:v>-8.3990115865432757E-2</c:v>
                </c:pt>
                <c:pt idx="1624">
                  <c:v>-8.5575826675374889E-2</c:v>
                </c:pt>
                <c:pt idx="1625">
                  <c:v>-8.7160193643462808E-2</c:v>
                </c:pt>
                <c:pt idx="1626">
                  <c:v>-8.8743191398324289E-2</c:v>
                </c:pt>
                <c:pt idx="1627">
                  <c:v>-9.0324794590087118E-2</c:v>
                </c:pt>
                <c:pt idx="1628">
                  <c:v>-9.1904977890787942E-2</c:v>
                </c:pt>
                <c:pt idx="1629">
                  <c:v>-9.3483715994774952E-2</c:v>
                </c:pt>
                <c:pt idx="1630">
                  <c:v>-9.5060983619116066E-2</c:v>
                </c:pt>
                <c:pt idx="1631">
                  <c:v>-9.6636755504000915E-2</c:v>
                </c:pt>
                <c:pt idx="1632">
                  <c:v>-9.8211006413148561E-2</c:v>
                </c:pt>
                <c:pt idx="1633">
                  <c:v>-9.9783711134207434E-2</c:v>
                </c:pt>
                <c:pt idx="1634">
                  <c:v>-0.10135484447916407</c:v>
                </c:pt>
                <c:pt idx="1635">
                  <c:v>-0.1029243812847422</c:v>
                </c:pt>
                <c:pt idx="1636">
                  <c:v>-0.10449229641280898</c:v>
                </c:pt>
                <c:pt idx="1637">
                  <c:v>-0.10605856475077489</c:v>
                </c:pt>
                <c:pt idx="1638">
                  <c:v>-0.10762316121199854</c:v>
                </c:pt>
                <c:pt idx="1639">
                  <c:v>-0.10918606073618584</c:v>
                </c:pt>
                <c:pt idx="1640">
                  <c:v>-0.11074723828979406</c:v>
                </c:pt>
                <c:pt idx="1641">
                  <c:v>-0.11230666886643019</c:v>
                </c:pt>
                <c:pt idx="1642">
                  <c:v>-0.11386432748725402</c:v>
                </c:pt>
                <c:pt idx="1643">
                  <c:v>-0.11542018920137563</c:v>
                </c:pt>
                <c:pt idx="1644">
                  <c:v>-0.11697422908625781</c:v>
                </c:pt>
                <c:pt idx="1645">
                  <c:v>-0.1185264222481124</c:v>
                </c:pt>
                <c:pt idx="1646">
                  <c:v>-0.12007674382230198</c:v>
                </c:pt>
                <c:pt idx="1647">
                  <c:v>-0.12162516897373524</c:v>
                </c:pt>
                <c:pt idx="1648">
                  <c:v>-0.12317167289726767</c:v>
                </c:pt>
                <c:pt idx="1649">
                  <c:v>-0.12471623081809619</c:v>
                </c:pt>
                <c:pt idx="1650">
                  <c:v>-0.12625881799215871</c:v>
                </c:pt>
                <c:pt idx="1651">
                  <c:v>-0.12779940970652812</c:v>
                </c:pt>
                <c:pt idx="1652">
                  <c:v>-0.12933798127980967</c:v>
                </c:pt>
                <c:pt idx="1653">
                  <c:v>-0.13087450806253556</c:v>
                </c:pt>
                <c:pt idx="1654">
                  <c:v>-0.13240896543756131</c:v>
                </c:pt>
                <c:pt idx="1655">
                  <c:v>-0.13394132882045806</c:v>
                </c:pt>
                <c:pt idx="1656">
                  <c:v>-0.13547157365990747</c:v>
                </c:pt>
                <c:pt idx="1657">
                  <c:v>-0.1369996754380961</c:v>
                </c:pt>
                <c:pt idx="1658">
                  <c:v>-0.13852560967110589</c:v>
                </c:pt>
                <c:pt idx="1659">
                  <c:v>-0.14004935190930892</c:v>
                </c:pt>
                <c:pt idx="1660">
                  <c:v>-0.14157087773775695</c:v>
                </c:pt>
                <c:pt idx="1661">
                  <c:v>-0.14309016277657474</c:v>
                </c:pt>
                <c:pt idx="1662">
                  <c:v>-0.14460718268134837</c:v>
                </c:pt>
                <c:pt idx="1663">
                  <c:v>-0.14612191314351791</c:v>
                </c:pt>
                <c:pt idx="1664">
                  <c:v>-0.14763432989076422</c:v>
                </c:pt>
                <c:pt idx="1665">
                  <c:v>-0.14914440868740056</c:v>
                </c:pt>
                <c:pt idx="1666">
                  <c:v>-0.15065212533475836</c:v>
                </c:pt>
                <c:pt idx="1667">
                  <c:v>-0.15215745567157746</c:v>
                </c:pt>
                <c:pt idx="1668">
                  <c:v>-0.15366037557439088</c:v>
                </c:pt>
                <c:pt idx="1669">
                  <c:v>-0.1551608609579142</c:v>
                </c:pt>
                <c:pt idx="1670">
                  <c:v>-0.15665888777542769</c:v>
                </c:pt>
                <c:pt idx="1671">
                  <c:v>-0.15815443201916618</c:v>
                </c:pt>
                <c:pt idx="1672">
                  <c:v>-0.1596474697206999</c:v>
                </c:pt>
                <c:pt idx="1673">
                  <c:v>-0.1611379769513217</c:v>
                </c:pt>
                <c:pt idx="1674">
                  <c:v>-0.16262592982242763</c:v>
                </c:pt>
                <c:pt idx="1675">
                  <c:v>-0.16411130448590266</c:v>
                </c:pt>
                <c:pt idx="1676">
                  <c:v>-0.16559407713450014</c:v>
                </c:pt>
                <c:pt idx="1677">
                  <c:v>-0.16707422400222624</c:v>
                </c:pt>
                <c:pt idx="1678">
                  <c:v>-0.16855172136471788</c:v>
                </c:pt>
                <c:pt idx="1679">
                  <c:v>-0.17002654553962579</c:v>
                </c:pt>
                <c:pt idx="1680">
                  <c:v>-0.1714986728869915</c:v>
                </c:pt>
                <c:pt idx="1681">
                  <c:v>-0.17296807980962897</c:v>
                </c:pt>
                <c:pt idx="1682">
                  <c:v>-0.17443474275349985</c:v>
                </c:pt>
                <c:pt idx="1683">
                  <c:v>-0.17589863820809415</c:v>
                </c:pt>
                <c:pt idx="1684">
                  <c:v>-0.1773597427068041</c:v>
                </c:pt>
                <c:pt idx="1685">
                  <c:v>-0.17881803282730299</c:v>
                </c:pt>
                <c:pt idx="1686">
                  <c:v>-0.18027348519191824</c:v>
                </c:pt>
                <c:pt idx="1687">
                  <c:v>-0.18172607646800859</c:v>
                </c:pt>
                <c:pt idx="1688">
                  <c:v>-0.18317578336833626</c:v>
                </c:pt>
                <c:pt idx="1689">
                  <c:v>-0.18462258265143969</c:v>
                </c:pt>
                <c:pt idx="1690">
                  <c:v>-0.18606645112200965</c:v>
                </c:pt>
                <c:pt idx="1691">
                  <c:v>-0.18750736563125678</c:v>
                </c:pt>
                <c:pt idx="1692">
                  <c:v>-0.18894530307728633</c:v>
                </c:pt>
                <c:pt idx="1693">
                  <c:v>-0.19038024040546545</c:v>
                </c:pt>
                <c:pt idx="1694">
                  <c:v>-0.19181215460879567</c:v>
                </c:pt>
                <c:pt idx="1695">
                  <c:v>-0.19324102272827906</c:v>
                </c:pt>
                <c:pt idx="1696">
                  <c:v>-0.19466682185328901</c:v>
                </c:pt>
                <c:pt idx="1697">
                  <c:v>-0.19608952912193503</c:v>
                </c:pt>
                <c:pt idx="1698">
                  <c:v>-0.19750912172143165</c:v>
                </c:pt>
                <c:pt idx="1699">
                  <c:v>-0.19892557688846207</c:v>
                </c:pt>
                <c:pt idx="1700">
                  <c:v>-0.20033887190954527</c:v>
                </c:pt>
                <c:pt idx="1701">
                  <c:v>-0.20174898412139794</c:v>
                </c:pt>
                <c:pt idx="1702">
                  <c:v>-0.20315589091130029</c:v>
                </c:pt>
                <c:pt idx="1703">
                  <c:v>-0.20455956971745645</c:v>
                </c:pt>
                <c:pt idx="1704">
                  <c:v>-0.20595999802935833</c:v>
                </c:pt>
                <c:pt idx="1705">
                  <c:v>-0.20735715338814445</c:v>
                </c:pt>
                <c:pt idx="1706">
                  <c:v>-0.20875101338696239</c:v>
                </c:pt>
                <c:pt idx="1707">
                  <c:v>-0.21014155567132614</c:v>
                </c:pt>
                <c:pt idx="1708">
                  <c:v>-0.21152875793947565</c:v>
                </c:pt>
                <c:pt idx="1709">
                  <c:v>-0.21291259794273412</c:v>
                </c:pt>
                <c:pt idx="1710">
                  <c:v>-0.21429305348586591</c:v>
                </c:pt>
                <c:pt idx="1711">
                  <c:v>-0.21567010242743026</c:v>
                </c:pt>
                <c:pt idx="1712">
                  <c:v>-0.21704372268013919</c:v>
                </c:pt>
                <c:pt idx="1713">
                  <c:v>-0.21841389221120891</c:v>
                </c:pt>
                <c:pt idx="1714">
                  <c:v>-0.21978058904271616</c:v>
                </c:pt>
                <c:pt idx="1715">
                  <c:v>-0.22114379125194764</c:v>
                </c:pt>
                <c:pt idx="1716">
                  <c:v>-0.22250347697175477</c:v>
                </c:pt>
                <c:pt idx="1717">
                  <c:v>-0.22385962439090157</c:v>
                </c:pt>
                <c:pt idx="1718">
                  <c:v>-0.22521221175441711</c:v>
                </c:pt>
                <c:pt idx="1719">
                  <c:v>-0.22656121736394244</c:v>
                </c:pt>
                <c:pt idx="1720">
                  <c:v>-0.22790661957807934</c:v>
                </c:pt>
                <c:pt idx="1721">
                  <c:v>-0.2292483968127387</c:v>
                </c:pt>
                <c:pt idx="1722">
                  <c:v>-0.23058652754148454</c:v>
                </c:pt>
                <c:pt idx="1723">
                  <c:v>-0.23192099029588176</c:v>
                </c:pt>
                <c:pt idx="1724">
                  <c:v>-0.23325176366583791</c:v>
                </c:pt>
                <c:pt idx="1725">
                  <c:v>-0.23457882629994997</c:v>
                </c:pt>
                <c:pt idx="1726">
                  <c:v>-0.23590215690584279</c:v>
                </c:pt>
                <c:pt idx="1727">
                  <c:v>-0.23722173425051507</c:v>
                </c:pt>
                <c:pt idx="1728">
                  <c:v>-0.2385375371606766</c:v>
                </c:pt>
                <c:pt idx="1729">
                  <c:v>-0.23984954452309043</c:v>
                </c:pt>
                <c:pt idx="1730">
                  <c:v>-0.2411577352849093</c:v>
                </c:pt>
                <c:pt idx="1731">
                  <c:v>-0.24246208845401618</c:v>
                </c:pt>
                <c:pt idx="1732">
                  <c:v>-0.24376258309935819</c:v>
                </c:pt>
                <c:pt idx="1733">
                  <c:v>-0.24505919835128523</c:v>
                </c:pt>
                <c:pt idx="1734">
                  <c:v>-0.24635191340188239</c:v>
                </c:pt>
                <c:pt idx="1735">
                  <c:v>-0.24764070750530623</c:v>
                </c:pt>
                <c:pt idx="1736">
                  <c:v>-0.24892555997811536</c:v>
                </c:pt>
                <c:pt idx="1737">
                  <c:v>-0.25020645019960469</c:v>
                </c:pt>
                <c:pt idx="1738">
                  <c:v>-0.25148335761213408</c:v>
                </c:pt>
                <c:pt idx="1739">
                  <c:v>-0.25275626172146054</c:v>
                </c:pt>
                <c:pt idx="1740">
                  <c:v>-0.25402514209706495</c:v>
                </c:pt>
                <c:pt idx="1741">
                  <c:v>-0.25528997837248207</c:v>
                </c:pt>
                <c:pt idx="1742">
                  <c:v>-0.2565507502456254</c:v>
                </c:pt>
                <c:pt idx="1743">
                  <c:v>-0.257807437479115</c:v>
                </c:pt>
                <c:pt idx="1744">
                  <c:v>-0.25906001990060074</c:v>
                </c:pt>
                <c:pt idx="1745">
                  <c:v>-0.26030847740308671</c:v>
                </c:pt>
                <c:pt idx="1746">
                  <c:v>-0.26155278994525405</c:v>
                </c:pt>
                <c:pt idx="1747">
                  <c:v>-0.26279293755178329</c:v>
                </c:pt>
                <c:pt idx="1748">
                  <c:v>-0.26402890031367299</c:v>
                </c:pt>
                <c:pt idx="1749">
                  <c:v>-0.26526065838856222</c:v>
                </c:pt>
                <c:pt idx="1750">
                  <c:v>-0.26648819200104612</c:v>
                </c:pt>
                <c:pt idx="1751">
                  <c:v>-0.26771148144299617</c:v>
                </c:pt>
                <c:pt idx="1752">
                  <c:v>-0.26893050707387411</c:v>
                </c:pt>
                <c:pt idx="1753">
                  <c:v>-0.27014524932104877</c:v>
                </c:pt>
                <c:pt idx="1754">
                  <c:v>-0.27135568868011045</c:v>
                </c:pt>
                <c:pt idx="1755">
                  <c:v>-0.27256180571518268</c:v>
                </c:pt>
                <c:pt idx="1756">
                  <c:v>-0.27376358105923637</c:v>
                </c:pt>
                <c:pt idx="1757">
                  <c:v>-0.27496099541439833</c:v>
                </c:pt>
                <c:pt idx="1758">
                  <c:v>-0.2761540295522637</c:v>
                </c:pt>
                <c:pt idx="1759">
                  <c:v>-0.27734266431420207</c:v>
                </c:pt>
                <c:pt idx="1760">
                  <c:v>-0.27852688061166792</c:v>
                </c:pt>
                <c:pt idx="1761">
                  <c:v>-0.27970665942650441</c:v>
                </c:pt>
                <c:pt idx="1762">
                  <c:v>-0.28088198181125174</c:v>
                </c:pt>
                <c:pt idx="1763">
                  <c:v>-0.2820528288894476</c:v>
                </c:pt>
                <c:pt idx="1764">
                  <c:v>-0.28321918185593487</c:v>
                </c:pt>
                <c:pt idx="1765">
                  <c:v>-0.28438102197715959</c:v>
                </c:pt>
                <c:pt idx="1766">
                  <c:v>-0.28553833059147488</c:v>
                </c:pt>
                <c:pt idx="1767">
                  <c:v>-0.2866910891094383</c:v>
                </c:pt>
                <c:pt idx="1768">
                  <c:v>-0.28783927901411249</c:v>
                </c:pt>
                <c:pt idx="1769">
                  <c:v>-0.28898288186136067</c:v>
                </c:pt>
                <c:pt idx="1770">
                  <c:v>-0.29012187928014488</c:v>
                </c:pt>
                <c:pt idx="1771">
                  <c:v>-0.29125625297281904</c:v>
                </c:pt>
                <c:pt idx="1772">
                  <c:v>-0.29238598471542504</c:v>
                </c:pt>
                <c:pt idx="1773">
                  <c:v>-0.29351105635798319</c:v>
                </c:pt>
                <c:pt idx="1774">
                  <c:v>-0.29463144982478612</c:v>
                </c:pt>
                <c:pt idx="1775">
                  <c:v>-0.29574714711468708</c:v>
                </c:pt>
                <c:pt idx="1776">
                  <c:v>-0.29685813030139113</c:v>
                </c:pt>
                <c:pt idx="1777">
                  <c:v>-0.297964381533741</c:v>
                </c:pt>
                <c:pt idx="1778">
                  <c:v>-0.2990658830360064</c:v>
                </c:pt>
                <c:pt idx="1779">
                  <c:v>-0.300162617108167</c:v>
                </c:pt>
                <c:pt idx="1780">
                  <c:v>-0.30125456612619922</c:v>
                </c:pt>
                <c:pt idx="1781">
                  <c:v>-0.3023417125423577</c:v>
                </c:pt>
                <c:pt idx="1782">
                  <c:v>-0.30342403888545827</c:v>
                </c:pt>
                <c:pt idx="1783">
                  <c:v>-0.30450152776115808</c:v>
                </c:pt>
                <c:pt idx="1784">
                  <c:v>-0.30557416185223546</c:v>
                </c:pt>
                <c:pt idx="1785">
                  <c:v>-0.30664192391886896</c:v>
                </c:pt>
                <c:pt idx="1786">
                  <c:v>-0.30770479679891266</c:v>
                </c:pt>
                <c:pt idx="1787">
                  <c:v>-0.30876276340817371</c:v>
                </c:pt>
                <c:pt idx="1788">
                  <c:v>-0.30981580674068587</c:v>
                </c:pt>
                <c:pt idx="1789">
                  <c:v>-0.31086390986898371</c:v>
                </c:pt>
                <c:pt idx="1790">
                  <c:v>-0.31190705594437346</c:v>
                </c:pt>
                <c:pt idx="1791">
                  <c:v>-0.31294522819720555</c:v>
                </c:pt>
                <c:pt idx="1792">
                  <c:v>-0.31397840993714221</c:v>
                </c:pt>
                <c:pt idx="1793">
                  <c:v>-0.31500658455342806</c:v>
                </c:pt>
                <c:pt idx="1794">
                  <c:v>-0.31602973551515467</c:v>
                </c:pt>
                <c:pt idx="1795">
                  <c:v>-0.31704784637152866</c:v>
                </c:pt>
                <c:pt idx="1796">
                  <c:v>-0.31806090075213411</c:v>
                </c:pt>
                <c:pt idx="1797">
                  <c:v>-0.31906888236719788</c:v>
                </c:pt>
                <c:pt idx="1798">
                  <c:v>-0.32007177500784945</c:v>
                </c:pt>
                <c:pt idx="1799">
                  <c:v>-0.3210695625463833</c:v>
                </c:pt>
                <c:pt idx="1800">
                  <c:v>-0.32206222893651698</c:v>
                </c:pt>
                <c:pt idx="1801">
                  <c:v>-0.32304975821365001</c:v>
                </c:pt>
                <c:pt idx="1802">
                  <c:v>-0.32403213449511981</c:v>
                </c:pt>
                <c:pt idx="1803">
                  <c:v>-0.32500934198045844</c:v>
                </c:pt>
                <c:pt idx="1804">
                  <c:v>-0.32598136495164487</c:v>
                </c:pt>
                <c:pt idx="1805">
                  <c:v>-0.32694818777335993</c:v>
                </c:pt>
                <c:pt idx="1806">
                  <c:v>-0.32790979489323546</c:v>
                </c:pt>
                <c:pt idx="1807">
                  <c:v>-0.32886617084210684</c:v>
                </c:pt>
                <c:pt idx="1808">
                  <c:v>-0.32981730023425976</c:v>
                </c:pt>
                <c:pt idx="1809">
                  <c:v>-0.33076316776767944</c:v>
                </c:pt>
                <c:pt idx="1810">
                  <c:v>-0.33170375822429504</c:v>
                </c:pt>
                <c:pt idx="1811">
                  <c:v>-0.33263905647022662</c:v>
                </c:pt>
                <c:pt idx="1812">
                  <c:v>-0.3335690474560265</c:v>
                </c:pt>
                <c:pt idx="1813">
                  <c:v>-0.33449371621692298</c:v>
                </c:pt>
                <c:pt idx="1814">
                  <c:v>-0.33541304787305998</c:v>
                </c:pt>
                <c:pt idx="1815">
                  <c:v>-0.33632702762973765</c:v>
                </c:pt>
                <c:pt idx="1816">
                  <c:v>-0.33723564077764939</c:v>
                </c:pt>
                <c:pt idx="1817">
                  <c:v>-0.33813887269311887</c:v>
                </c:pt>
                <c:pt idx="1818">
                  <c:v>-0.33903670883833642</c:v>
                </c:pt>
                <c:pt idx="1819">
                  <c:v>-0.33992913476159031</c:v>
                </c:pt>
                <c:pt idx="1820">
                  <c:v>-0.34081613609750305</c:v>
                </c:pt>
                <c:pt idx="1821">
                  <c:v>-0.34169769856725946</c:v>
                </c:pt>
                <c:pt idx="1822">
                  <c:v>-0.34257380797883835</c:v>
                </c:pt>
                <c:pt idx="1823">
                  <c:v>-0.34344445022724018</c:v>
                </c:pt>
                <c:pt idx="1824">
                  <c:v>-0.34430961129471443</c:v>
                </c:pt>
                <c:pt idx="1825">
                  <c:v>-0.34516927725098479</c:v>
                </c:pt>
                <c:pt idx="1826">
                  <c:v>-0.34602343425347476</c:v>
                </c:pt>
                <c:pt idx="1827">
                  <c:v>-0.34687206854752839</c:v>
                </c:pt>
                <c:pt idx="1828">
                  <c:v>-0.34771516646663431</c:v>
                </c:pt>
                <c:pt idx="1829">
                  <c:v>-0.34855271443264318</c:v>
                </c:pt>
                <c:pt idx="1830">
                  <c:v>-0.34938469895598884</c:v>
                </c:pt>
                <c:pt idx="1831">
                  <c:v>-0.35021110663590332</c:v>
                </c:pt>
                <c:pt idx="1832">
                  <c:v>-0.35103192416063472</c:v>
                </c:pt>
                <c:pt idx="1833">
                  <c:v>-0.35184713830765968</c:v>
                </c:pt>
                <c:pt idx="1834">
                  <c:v>-0.35265673594389835</c:v>
                </c:pt>
                <c:pt idx="1835">
                  <c:v>-0.35346070402592394</c:v>
                </c:pt>
                <c:pt idx="1836">
                  <c:v>-0.35425902960017464</c:v>
                </c:pt>
                <c:pt idx="1837">
                  <c:v>-0.35505169980316087</c:v>
                </c:pt>
                <c:pt idx="1838">
                  <c:v>-0.35583870186167343</c:v>
                </c:pt>
                <c:pt idx="1839">
                  <c:v>-0.35662002309298907</c:v>
                </c:pt>
                <c:pt idx="1840">
                  <c:v>-0.35739565090507497</c:v>
                </c:pt>
                <c:pt idx="1841">
                  <c:v>-0.35816557279679129</c:v>
                </c:pt>
                <c:pt idx="1842">
                  <c:v>-0.35892977635809337</c:v>
                </c:pt>
                <c:pt idx="1843">
                  <c:v>-0.35968824927023041</c:v>
                </c:pt>
                <c:pt idx="1844">
                  <c:v>-0.36044097930594593</c:v>
                </c:pt>
                <c:pt idx="1845">
                  <c:v>-0.36118795432967299</c:v>
                </c:pt>
                <c:pt idx="1846">
                  <c:v>-0.36192916229773131</c:v>
                </c:pt>
                <c:pt idx="1847">
                  <c:v>-0.36266459125852019</c:v>
                </c:pt>
                <c:pt idx="1848">
                  <c:v>-0.36339422935271254</c:v>
                </c:pt>
                <c:pt idx="1849">
                  <c:v>-0.36411806481344461</c:v>
                </c:pt>
                <c:pt idx="1850">
                  <c:v>-0.36483608596650696</c:v>
                </c:pt>
                <c:pt idx="1851">
                  <c:v>-0.36554828123053246</c:v>
                </c:pt>
                <c:pt idx="1852">
                  <c:v>-0.36625463911718231</c:v>
                </c:pt>
                <c:pt idx="1853">
                  <c:v>-0.36695514823133274</c:v>
                </c:pt>
                <c:pt idx="1854">
                  <c:v>-0.36764979727125696</c:v>
                </c:pt>
                <c:pt idx="1855">
                  <c:v>-0.3683385750288099</c:v>
                </c:pt>
                <c:pt idx="1856">
                  <c:v>-0.36902147038960614</c:v>
                </c:pt>
                <c:pt idx="1857">
                  <c:v>-0.36969847233320208</c:v>
                </c:pt>
                <c:pt idx="1858">
                  <c:v>-0.37036956993327164</c:v>
                </c:pt>
                <c:pt idx="1859">
                  <c:v>-0.37103475235778405</c:v>
                </c:pt>
                <c:pt idx="1860">
                  <c:v>-0.37169400886917747</c:v>
                </c:pt>
                <c:pt idx="1861">
                  <c:v>-0.3723473288245332</c:v>
                </c:pt>
                <c:pt idx="1862">
                  <c:v>-0.37299470167574678</c:v>
                </c:pt>
                <c:pt idx="1863">
                  <c:v>-0.37363611696969951</c:v>
                </c:pt>
                <c:pt idx="1864">
                  <c:v>-0.37427156434842518</c:v>
                </c:pt>
                <c:pt idx="1865">
                  <c:v>-0.37490103354927956</c:v>
                </c:pt>
                <c:pt idx="1866">
                  <c:v>-0.37552451440510415</c:v>
                </c:pt>
                <c:pt idx="1867">
                  <c:v>-0.37614199684439203</c:v>
                </c:pt>
                <c:pt idx="1868">
                  <c:v>-0.3767534708914495</c:v>
                </c:pt>
                <c:pt idx="1869">
                  <c:v>-0.3773589266665574</c:v>
                </c:pt>
                <c:pt idx="1870">
                  <c:v>-0.37795835438613096</c:v>
                </c:pt>
                <c:pt idx="1871">
                  <c:v>-0.37855174436287803</c:v>
                </c:pt>
                <c:pt idx="1872">
                  <c:v>-0.37913908700595472</c:v>
                </c:pt>
                <c:pt idx="1873">
                  <c:v>-0.37972037282112181</c:v>
                </c:pt>
                <c:pt idx="1874">
                  <c:v>-0.38029559241089683</c:v>
                </c:pt>
                <c:pt idx="1875">
                  <c:v>-0.38086473647470659</c:v>
                </c:pt>
                <c:pt idx="1876">
                  <c:v>-0.38142779580903774</c:v>
                </c:pt>
                <c:pt idx="1877">
                  <c:v>-0.38198476130758541</c:v>
                </c:pt>
                <c:pt idx="1878">
                  <c:v>-0.38253562396140001</c:v>
                </c:pt>
                <c:pt idx="1879">
                  <c:v>-0.38308037485903379</c:v>
                </c:pt>
                <c:pt idx="1880">
                  <c:v>-0.38361900518668418</c:v>
                </c:pt>
                <c:pt idx="1881">
                  <c:v>-0.38415150622833677</c:v>
                </c:pt>
                <c:pt idx="1882">
                  <c:v>-0.38467786936590642</c:v>
                </c:pt>
                <c:pt idx="1883">
                  <c:v>-0.38519808607937633</c:v>
                </c:pt>
                <c:pt idx="1884">
                  <c:v>-0.38571214794693653</c:v>
                </c:pt>
                <c:pt idx="1885">
                  <c:v>-0.38622004664511927</c:v>
                </c:pt>
                <c:pt idx="1886">
                  <c:v>-0.38672177394893509</c:v>
                </c:pt>
                <c:pt idx="1887">
                  <c:v>-0.3872173217320044</c:v>
                </c:pt>
                <c:pt idx="1888">
                  <c:v>-0.38770668196669067</c:v>
                </c:pt>
                <c:pt idx="1889">
                  <c:v>-0.38818984672422907</c:v>
                </c:pt>
                <c:pt idx="1890">
                  <c:v>-0.38866680817485622</c:v>
                </c:pt>
                <c:pt idx="1891">
                  <c:v>-0.38913755858793558</c:v>
                </c:pt>
                <c:pt idx="1892">
                  <c:v>-0.38960209033208426</c:v>
                </c:pt>
                <c:pt idx="1893">
                  <c:v>-0.39006039587529551</c:v>
                </c:pt>
                <c:pt idx="1894">
                  <c:v>-0.39051246778506143</c:v>
                </c:pt>
                <c:pt idx="1895">
                  <c:v>-0.39095829872849336</c:v>
                </c:pt>
                <c:pt idx="1896">
                  <c:v>-0.39139788147244076</c:v>
                </c:pt>
                <c:pt idx="1897">
                  <c:v>-0.39183120888360845</c:v>
                </c:pt>
                <c:pt idx="1898">
                  <c:v>-0.39225827392867257</c:v>
                </c:pt>
                <c:pt idx="1899">
                  <c:v>-0.39267906967439464</c:v>
                </c:pt>
                <c:pt idx="1900">
                  <c:v>-0.39309358928773386</c:v>
                </c:pt>
                <c:pt idx="1901">
                  <c:v>-0.39350182603595818</c:v>
                </c:pt>
                <c:pt idx="1902">
                  <c:v>-0.39390377328675391</c:v>
                </c:pt>
                <c:pt idx="1903">
                  <c:v>-0.39429942450833316</c:v>
                </c:pt>
                <c:pt idx="1904">
                  <c:v>-0.39468877326953972</c:v>
                </c:pt>
                <c:pt idx="1905">
                  <c:v>-0.39507181323995422</c:v>
                </c:pt>
                <c:pt idx="1906">
                  <c:v>-0.39544853818999637</c:v>
                </c:pt>
                <c:pt idx="1907">
                  <c:v>-0.39581894199102663</c:v>
                </c:pt>
                <c:pt idx="1908">
                  <c:v>-0.39618301861544597</c:v>
                </c:pt>
                <c:pt idx="1909">
                  <c:v>-0.3965407621367934</c:v>
                </c:pt>
                <c:pt idx="1910">
                  <c:v>-0.39689216672984301</c:v>
                </c:pt>
                <c:pt idx="1911">
                  <c:v>-0.39723722667069844</c:v>
                </c:pt>
                <c:pt idx="1912">
                  <c:v>-0.3975759363368862</c:v>
                </c:pt>
                <c:pt idx="1913">
                  <c:v>-0.39790829020744717</c:v>
                </c:pt>
                <c:pt idx="1914">
                  <c:v>-0.39823428286302676</c:v>
                </c:pt>
                <c:pt idx="1915">
                  <c:v>-0.39855390898596305</c:v>
                </c:pt>
                <c:pt idx="1916">
                  <c:v>-0.39886716336037359</c:v>
                </c:pt>
                <c:pt idx="1917">
                  <c:v>-0.39917404087224034</c:v>
                </c:pt>
                <c:pt idx="1918">
                  <c:v>-0.39947453650949322</c:v>
                </c:pt>
                <c:pt idx="1919">
                  <c:v>-0.39976864536209222</c:v>
                </c:pt>
                <c:pt idx="1920">
                  <c:v>-0.40005636262210698</c:v>
                </c:pt>
                <c:pt idx="1921">
                  <c:v>-0.40033768358379607</c:v>
                </c:pt>
                <c:pt idx="1922">
                  <c:v>-0.40061260364368317</c:v>
                </c:pt>
                <c:pt idx="1923">
                  <c:v>-0.40088111830063289</c:v>
                </c:pt>
                <c:pt idx="1924">
                  <c:v>-0.40114322315592438</c:v>
                </c:pt>
                <c:pt idx="1925">
                  <c:v>-0.401398913913323</c:v>
                </c:pt>
                <c:pt idx="1926">
                  <c:v>-0.40164818637915112</c:v>
                </c:pt>
                <c:pt idx="1927">
                  <c:v>-0.40189103646235669</c:v>
                </c:pt>
                <c:pt idx="1928">
                  <c:v>-0.40212746017458018</c:v>
                </c:pt>
                <c:pt idx="1929">
                  <c:v>-0.40235745363022024</c:v>
                </c:pt>
                <c:pt idx="1930">
                  <c:v>-0.40258101304649757</c:v>
                </c:pt>
                <c:pt idx="1931">
                  <c:v>-0.40279813474351678</c:v>
                </c:pt>
                <c:pt idx="1932">
                  <c:v>-0.40300881514432724</c:v>
                </c:pt>
                <c:pt idx="1933">
                  <c:v>-0.40321305077498187</c:v>
                </c:pt>
                <c:pt idx="1934">
                  <c:v>-0.40341083826459417</c:v>
                </c:pt>
                <c:pt idx="1935">
                  <c:v>-0.40360217434539392</c:v>
                </c:pt>
                <c:pt idx="1936">
                  <c:v>-0.40378705585278157</c:v>
                </c:pt>
                <c:pt idx="1937">
                  <c:v>-0.40396547972537977</c:v>
                </c:pt>
                <c:pt idx="1938">
                  <c:v>-0.40413744300508414</c:v>
                </c:pt>
                <c:pt idx="1939">
                  <c:v>-0.4043029428371131</c:v>
                </c:pt>
                <c:pt idx="1940">
                  <c:v>-0.40446197647005383</c:v>
                </c:pt>
                <c:pt idx="1941">
                  <c:v>-0.40461454125590923</c:v>
                </c:pt>
                <c:pt idx="1942">
                  <c:v>-0.40476063465014112</c:v>
                </c:pt>
                <c:pt idx="1943">
                  <c:v>-0.40490025421171283</c:v>
                </c:pt>
                <c:pt idx="1944">
                  <c:v>-0.40503339760313023</c:v>
                </c:pt>
                <c:pt idx="1945">
                  <c:v>-0.40516006259048021</c:v>
                </c:pt>
                <c:pt idx="1946">
                  <c:v>-0.40528024704346849</c:v>
                </c:pt>
                <c:pt idx="1947">
                  <c:v>-0.40539394893545549</c:v>
                </c:pt>
                <c:pt idx="1948">
                  <c:v>-0.40550116634348971</c:v>
                </c:pt>
                <c:pt idx="1949">
                  <c:v>-0.40560189744834091</c:v>
                </c:pt>
                <c:pt idx="1950">
                  <c:v>-0.40569614053453062</c:v>
                </c:pt>
                <c:pt idx="1951">
                  <c:v>-0.40578389399036119</c:v>
                </c:pt>
                <c:pt idx="1952">
                  <c:v>-0.40586515630794318</c:v>
                </c:pt>
                <c:pt idx="1953">
                  <c:v>-0.40593992608322138</c:v>
                </c:pt>
                <c:pt idx="1954">
                  <c:v>-0.40600820201599869</c:v>
                </c:pt>
                <c:pt idx="1955">
                  <c:v>-0.40606998290995855</c:v>
                </c:pt>
                <c:pt idx="1956">
                  <c:v>-0.4061252676726862</c:v>
                </c:pt>
                <c:pt idx="1957">
                  <c:v>-0.40617405531568729</c:v>
                </c:pt>
                <c:pt idx="1958">
                  <c:v>-0.40621634495440567</c:v>
                </c:pt>
                <c:pt idx="1959">
                  <c:v>-0.40625213580823893</c:v>
                </c:pt>
                <c:pt idx="1960">
                  <c:v>-0.40628142720055299</c:v>
                </c:pt>
                <c:pt idx="1961">
                  <c:v>-0.40630421855869409</c:v>
                </c:pt>
                <c:pt idx="1962">
                  <c:v>-0.406320509414</c:v>
                </c:pt>
                <c:pt idx="1963">
                  <c:v>-0.40633029940180893</c:v>
                </c:pt>
                <c:pt idx="1964">
                  <c:v>-0.4063335882614672</c:v>
                </c:pt>
                <c:pt idx="1965">
                  <c:v>-0.40633037583633519</c:v>
                </c:pt>
                <c:pt idx="1966">
                  <c:v>-0.40632066207379086</c:v>
                </c:pt>
                <c:pt idx="1967">
                  <c:v>-0.40630444702523322</c:v>
                </c:pt>
                <c:pt idx="1968">
                  <c:v>-0.40628173084608238</c:v>
                </c:pt>
                <c:pt idx="1969">
                  <c:v>-0.40625251379577909</c:v>
                </c:pt>
                <c:pt idx="1970">
                  <c:v>-0.40621679623778234</c:v>
                </c:pt>
                <c:pt idx="1971">
                  <c:v>-0.40617457863956474</c:v>
                </c:pt>
                <c:pt idx="1972">
                  <c:v>-0.40612586157260744</c:v>
                </c:pt>
                <c:pt idx="1973">
                  <c:v>-0.40607064571239193</c:v>
                </c:pt>
                <c:pt idx="1974">
                  <c:v>-0.40600893183839126</c:v>
                </c:pt>
                <c:pt idx="1975">
                  <c:v>-0.40594072083405919</c:v>
                </c:pt>
                <c:pt idx="1976">
                  <c:v>-0.40586601368681763</c:v>
                </c:pt>
                <c:pt idx="1977">
                  <c:v>-0.40578481148804274</c:v>
                </c:pt>
                <c:pt idx="1978">
                  <c:v>-0.40569711543304893</c:v>
                </c:pt>
                <c:pt idx="1979">
                  <c:v>-0.40560292682107124</c:v>
                </c:pt>
                <c:pt idx="1980">
                  <c:v>-0.40550224705524668</c:v>
                </c:pt>
                <c:pt idx="1981">
                  <c:v>-0.40539507764259297</c:v>
                </c:pt>
                <c:pt idx="1982">
                  <c:v>-0.40528142019398639</c:v>
                </c:pt>
                <c:pt idx="1983">
                  <c:v>-0.40516127642413746</c:v>
                </c:pt>
                <c:pt idx="1984">
                  <c:v>-0.40503464815156554</c:v>
                </c:pt>
                <c:pt idx="1985">
                  <c:v>-0.4049015372985707</c:v>
                </c:pt>
                <c:pt idx="1986">
                  <c:v>-0.40476194589120551</c:v>
                </c:pt>
                <c:pt idx="1987">
                  <c:v>-0.4046158760592436</c:v>
                </c:pt>
                <c:pt idx="1988">
                  <c:v>-0.40446333003614737</c:v>
                </c:pt>
                <c:pt idx="1989">
                  <c:v>-0.40430431015903417</c:v>
                </c:pt>
                <c:pt idx="1990">
                  <c:v>-0.40413881886864045</c:v>
                </c:pt>
                <c:pt idx="1991">
                  <c:v>-0.40396685870928412</c:v>
                </c:pt>
                <c:pt idx="1992">
                  <c:v>-0.403788432328826</c:v>
                </c:pt>
                <c:pt idx="1993">
                  <c:v>-0.4036035424786284</c:v>
                </c:pt>
                <c:pt idx="1994">
                  <c:v>-0.40341219201351375</c:v>
                </c:pt>
                <c:pt idx="1995">
                  <c:v>-0.40321438389171915</c:v>
                </c:pt>
                <c:pt idx="1996">
                  <c:v>-0.40301012117485258</c:v>
                </c:pt>
                <c:pt idx="1997">
                  <c:v>-0.40279940702784361</c:v>
                </c:pt>
                <c:pt idx="1998">
                  <c:v>-0.40258224471889592</c:v>
                </c:pt>
                <c:pt idx="1999">
                  <c:v>-0.40235863761943563</c:v>
                </c:pt>
                <c:pt idx="2000">
                  <c:v>-0.40212858920406003</c:v>
                </c:pt>
                <c:pt idx="2001">
                  <c:v>-0.4018921030504824</c:v>
                </c:pt>
                <c:pt idx="2002">
                  <c:v>-0.40164918283947759</c:v>
                </c:pt>
                <c:pt idx="2003">
                  <c:v>-0.4013998323548239</c:v>
                </c:pt>
                <c:pt idx="2004">
                  <c:v>-0.40114405548324489</c:v>
                </c:pt>
                <c:pt idx="2005">
                  <c:v>-0.40088185621434802</c:v>
                </c:pt>
                <c:pt idx="2006">
                  <c:v>-0.40061323864056358</c:v>
                </c:pt>
                <c:pt idx="2007">
                  <c:v>-0.40033820695707967</c:v>
                </c:pt>
                <c:pt idx="2008">
                  <c:v>-0.40005676546177754</c:v>
                </c:pt>
                <c:pt idx="2009">
                  <c:v>-0.39976891855516394</c:v>
                </c:pt>
                <c:pt idx="2010">
                  <c:v>-0.39947467074030313</c:v>
                </c:pt>
                <c:pt idx="2011">
                  <c:v>-0.39917402662274548</c:v>
                </c:pt>
                <c:pt idx="2012">
                  <c:v>-0.3988669909104558</c:v>
                </c:pt>
                <c:pt idx="2013">
                  <c:v>-0.39855356841374023</c:v>
                </c:pt>
                <c:pt idx="2014">
                  <c:v>-0.39823376404517008</c:v>
                </c:pt>
                <c:pt idx="2015">
                  <c:v>-0.39790758281950528</c:v>
                </c:pt>
                <c:pt idx="2016">
                  <c:v>-0.39757502985361587</c:v>
                </c:pt>
                <c:pt idx="2017">
                  <c:v>-0.39723611036640138</c:v>
                </c:pt>
                <c:pt idx="2018">
                  <c:v>-0.39689082967870903</c:v>
                </c:pt>
                <c:pt idx="2019">
                  <c:v>-0.39653919321325098</c:v>
                </c:pt>
                <c:pt idx="2020">
                  <c:v>-0.39618120649451816</c:v>
                </c:pt>
                <c:pt idx="2021">
                  <c:v>-0.39581687514869374</c:v>
                </c:pt>
                <c:pt idx="2022">
                  <c:v>-0.39544620490356541</c:v>
                </c:pt>
                <c:pt idx="2023">
                  <c:v>-0.39506920158843484</c:v>
                </c:pt>
                <c:pt idx="2024">
                  <c:v>-0.39468587113402581</c:v>
                </c:pt>
                <c:pt idx="2025">
                  <c:v>-0.3942962195723913</c:v>
                </c:pt>
                <c:pt idx="2026">
                  <c:v>-0.39390025303681853</c:v>
                </c:pt>
                <c:pt idx="2027">
                  <c:v>-0.39349797776173273</c:v>
                </c:pt>
                <c:pt idx="2028">
                  <c:v>-0.39308940008259841</c:v>
                </c:pt>
                <c:pt idx="2029">
                  <c:v>-0.3926745264358199</c:v>
                </c:pt>
                <c:pt idx="2030">
                  <c:v>-0.39225336335863981</c:v>
                </c:pt>
                <c:pt idx="2031">
                  <c:v>-0.391825917489037</c:v>
                </c:pt>
                <c:pt idx="2032">
                  <c:v>-0.39139219556562027</c:v>
                </c:pt>
                <c:pt idx="2033">
                  <c:v>-0.39095220442752388</c:v>
                </c:pt>
                <c:pt idx="2034">
                  <c:v>-0.39050595101429847</c:v>
                </c:pt>
                <c:pt idx="2035">
                  <c:v>-0.39005344236580219</c:v>
                </c:pt>
                <c:pt idx="2036">
                  <c:v>-0.38959468562208943</c:v>
                </c:pt>
                <c:pt idx="2037">
                  <c:v>-0.38912968802329917</c:v>
                </c:pt>
                <c:pt idx="2038">
                  <c:v>-0.38865845690953876</c:v>
                </c:pt>
                <c:pt idx="2039">
                  <c:v>-0.38818099972077014</c:v>
                </c:pt>
                <c:pt idx="2040">
                  <c:v>-0.38769732399669066</c:v>
                </c:pt>
                <c:pt idx="2041">
                  <c:v>-0.38720743737661595</c:v>
                </c:pt>
                <c:pt idx="2042">
                  <c:v>-0.38671134759935721</c:v>
                </c:pt>
                <c:pt idx="2043">
                  <c:v>-0.38620906250310033</c:v>
                </c:pt>
                <c:pt idx="2044">
                  <c:v>-0.38570059002528201</c:v>
                </c:pt>
                <c:pt idx="2045">
                  <c:v>-0.38518593820246361</c:v>
                </c:pt>
                <c:pt idx="2046">
                  <c:v>-0.38466511517020485</c:v>
                </c:pt>
                <c:pt idx="2047">
                  <c:v>-0.38413812916293466</c:v>
                </c:pt>
                <c:pt idx="2048">
                  <c:v>-0.38360498851382197</c:v>
                </c:pt>
                <c:pt idx="2049">
                  <c:v>-0.38306570165464265</c:v>
                </c:pt>
                <c:pt idx="2050">
                  <c:v>-0.3825202771156469</c:v>
                </c:pt>
                <c:pt idx="2051">
                  <c:v>-0.38196872352542488</c:v>
                </c:pt>
                <c:pt idx="2052">
                  <c:v>-0.38141104961076899</c:v>
                </c:pt>
                <c:pt idx="2053">
                  <c:v>-0.38084726419653647</c:v>
                </c:pt>
                <c:pt idx="2054">
                  <c:v>-0.3802773762055105</c:v>
                </c:pt>
                <c:pt idx="2055">
                  <c:v>-0.37970139465825725</c:v>
                </c:pt>
                <c:pt idx="2056">
                  <c:v>-0.37911932867298487</c:v>
                </c:pt>
                <c:pt idx="2057">
                  <c:v>-0.3785311874653976</c:v>
                </c:pt>
                <c:pt idx="2058">
                  <c:v>-0.37793698034855178</c:v>
                </c:pt>
                <c:pt idx="2059">
                  <c:v>-0.37733671673270658</c:v>
                </c:pt>
                <c:pt idx="2060">
                  <c:v>-0.37673040612517578</c:v>
                </c:pt>
                <c:pt idx="2061">
                  <c:v>-0.37611805813017707</c:v>
                </c:pt>
                <c:pt idx="2062">
                  <c:v>-0.37549968244868054</c:v>
                </c:pt>
                <c:pt idx="2063">
                  <c:v>-0.37487528887825394</c:v>
                </c:pt>
                <c:pt idx="2064">
                  <c:v>-0.37424488731290828</c:v>
                </c:pt>
                <c:pt idx="2065">
                  <c:v>-0.3736084877429402</c:v>
                </c:pt>
                <c:pt idx="2066">
                  <c:v>-0.37296610025477533</c:v>
                </c:pt>
                <c:pt idx="2067">
                  <c:v>-0.37231773503080673</c:v>
                </c:pt>
                <c:pt idx="2068">
                  <c:v>-0.3716634023492339</c:v>
                </c:pt>
                <c:pt idx="2069">
                  <c:v>-0.37100311258390029</c:v>
                </c:pt>
                <c:pt idx="2070">
                  <c:v>-0.37033687620412914</c:v>
                </c:pt>
                <c:pt idx="2071">
                  <c:v>-0.36966470377455729</c:v>
                </c:pt>
                <c:pt idx="2072">
                  <c:v>-0.36898660595496552</c:v>
                </c:pt>
                <c:pt idx="2073">
                  <c:v>-0.36830259350011374</c:v>
                </c:pt>
                <c:pt idx="2074">
                  <c:v>-0.36761267725956626</c:v>
                </c:pt>
                <c:pt idx="2075">
                  <c:v>-0.36691686817752317</c:v>
                </c:pt>
                <c:pt idx="2076">
                  <c:v>-0.36621517729264386</c:v>
                </c:pt>
                <c:pt idx="2077">
                  <c:v>-0.36550761573787371</c:v>
                </c:pt>
                <c:pt idx="2078">
                  <c:v>-0.36479419474026664</c:v>
                </c:pt>
                <c:pt idx="2079">
                  <c:v>-0.36407492562080807</c:v>
                </c:pt>
                <c:pt idx="2080">
                  <c:v>-0.36334981979423364</c:v>
                </c:pt>
                <c:pt idx="2081">
                  <c:v>-0.36261888876884923</c:v>
                </c:pt>
                <c:pt idx="2082">
                  <c:v>-0.36188214414634778</c:v>
                </c:pt>
                <c:pt idx="2083">
                  <c:v>-0.36113959762162651</c:v>
                </c:pt>
                <c:pt idx="2084">
                  <c:v>-0.36039126098259872</c:v>
                </c:pt>
                <c:pt idx="2085">
                  <c:v>-0.35963714611000913</c:v>
                </c:pt>
                <c:pt idx="2086">
                  <c:v>-0.35887726497724343</c:v>
                </c:pt>
                <c:pt idx="2087">
                  <c:v>-0.35811162965014004</c:v>
                </c:pt>
                <c:pt idx="2088">
                  <c:v>-0.3573402522867975</c:v>
                </c:pt>
                <c:pt idx="2089">
                  <c:v>-0.35656314513738008</c:v>
                </c:pt>
                <c:pt idx="2090">
                  <c:v>-0.35578032054392622</c:v>
                </c:pt>
                <c:pt idx="2091">
                  <c:v>-0.35499179094014999</c:v>
                </c:pt>
                <c:pt idx="2092">
                  <c:v>-0.35419756885124559</c:v>
                </c:pt>
                <c:pt idx="2093">
                  <c:v>-0.35339766689368562</c:v>
                </c:pt>
                <c:pt idx="2094">
                  <c:v>-0.35259209777502432</c:v>
                </c:pt>
                <c:pt idx="2095">
                  <c:v>-0.35178087429369231</c:v>
                </c:pt>
                <c:pt idx="2096">
                  <c:v>-0.35096400933879668</c:v>
                </c:pt>
                <c:pt idx="2097">
                  <c:v>-0.35014151588991166</c:v>
                </c:pt>
                <c:pt idx="2098">
                  <c:v>-0.34931340701687752</c:v>
                </c:pt>
                <c:pt idx="2099">
                  <c:v>-0.34847969587958877</c:v>
                </c:pt>
                <c:pt idx="2100">
                  <c:v>-0.34764039572778854</c:v>
                </c:pt>
                <c:pt idx="2101">
                  <c:v>-0.3467955199008535</c:v>
                </c:pt>
                <c:pt idx="2102">
                  <c:v>-0.3459450818275871</c:v>
                </c:pt>
                <c:pt idx="2103">
                  <c:v>-0.34508909502600199</c:v>
                </c:pt>
                <c:pt idx="2104">
                  <c:v>-0.34422757310310836</c:v>
                </c:pt>
                <c:pt idx="2105">
                  <c:v>-0.34336052975469361</c:v>
                </c:pt>
                <c:pt idx="2106">
                  <c:v>-0.34248797876510911</c:v>
                </c:pt>
                <c:pt idx="2107">
                  <c:v>-0.34160993400704903</c:v>
                </c:pt>
                <c:pt idx="2108">
                  <c:v>-0.34072640944132837</c:v>
                </c:pt>
                <c:pt idx="2109">
                  <c:v>-0.33983741911666421</c:v>
                </c:pt>
                <c:pt idx="2110">
                  <c:v>-0.33894297716944827</c:v>
                </c:pt>
                <c:pt idx="2111">
                  <c:v>-0.33804309782352687</c:v>
                </c:pt>
                <c:pt idx="2112">
                  <c:v>-0.33713779538997035</c:v>
                </c:pt>
                <c:pt idx="2113">
                  <c:v>-0.3362270842668495</c:v>
                </c:pt>
                <c:pt idx="2114">
                  <c:v>-0.33531097893900152</c:v>
                </c:pt>
                <c:pt idx="2115">
                  <c:v>-0.33438949397780571</c:v>
                </c:pt>
                <c:pt idx="2116">
                  <c:v>-0.33346264404094655</c:v>
                </c:pt>
                <c:pt idx="2117">
                  <c:v>-0.3325304438721845</c:v>
                </c:pt>
                <c:pt idx="2118">
                  <c:v>-0.33159290830111698</c:v>
                </c:pt>
                <c:pt idx="2119">
                  <c:v>-0.33065005224294797</c:v>
                </c:pt>
                <c:pt idx="2120">
                  <c:v>-0.32970189069824557</c:v>
                </c:pt>
                <c:pt idx="2121">
                  <c:v>-0.32874843875270832</c:v>
                </c:pt>
                <c:pt idx="2122">
                  <c:v>-0.32778971157691889</c:v>
                </c:pt>
                <c:pt idx="2123">
                  <c:v>-0.32682572442610991</c:v>
                </c:pt>
                <c:pt idx="2124">
                  <c:v>-0.32585649263991523</c:v>
                </c:pt>
                <c:pt idx="2125">
                  <c:v>-0.32488203164213025</c:v>
                </c:pt>
                <c:pt idx="2126">
                  <c:v>-0.32390235694046299</c:v>
                </c:pt>
                <c:pt idx="2127">
                  <c:v>-0.32291748412628901</c:v>
                </c:pt>
                <c:pt idx="2128">
                  <c:v>-0.3219274288744044</c:v>
                </c:pt>
                <c:pt idx="2129">
                  <c:v>-0.32093220694277391</c:v>
                </c:pt>
                <c:pt idx="2130">
                  <c:v>-0.31993183417228133</c:v>
                </c:pt>
                <c:pt idx="2131">
                  <c:v>-0.31892632648647723</c:v>
                </c:pt>
                <c:pt idx="2132">
                  <c:v>-0.31791569989132673</c:v>
                </c:pt>
                <c:pt idx="2133">
                  <c:v>-0.31689997047495255</c:v>
                </c:pt>
                <c:pt idx="2134">
                  <c:v>-0.31587915440738007</c:v>
                </c:pt>
                <c:pt idx="2135">
                  <c:v>-0.31485326794027962</c:v>
                </c:pt>
                <c:pt idx="2136">
                  <c:v>-0.31382232740670901</c:v>
                </c:pt>
                <c:pt idx="2137">
                  <c:v>-0.31278634922085141</c:v>
                </c:pt>
                <c:pt idx="2138">
                  <c:v>-0.31174534987775526</c:v>
                </c:pt>
                <c:pt idx="2139">
                  <c:v>-0.31069934595307114</c:v>
                </c:pt>
                <c:pt idx="2140">
                  <c:v>-0.30964835410278951</c:v>
                </c:pt>
                <c:pt idx="2141">
                  <c:v>-0.30859239106297204</c:v>
                </c:pt>
                <c:pt idx="2142">
                  <c:v>-0.30753147364948991</c:v>
                </c:pt>
                <c:pt idx="2143">
                  <c:v>-0.30646561875774986</c:v>
                </c:pt>
                <c:pt idx="2144">
                  <c:v>-0.30539484336243139</c:v>
                </c:pt>
                <c:pt idx="2145">
                  <c:v>-0.30431916451721325</c:v>
                </c:pt>
                <c:pt idx="2146">
                  <c:v>-0.30323859935450137</c:v>
                </c:pt>
                <c:pt idx="2147">
                  <c:v>-0.30215316508515716</c:v>
                </c:pt>
                <c:pt idx="2148">
                  <c:v>-0.30106287899822287</c:v>
                </c:pt>
                <c:pt idx="2149">
                  <c:v>-0.29996775846064766</c:v>
                </c:pt>
                <c:pt idx="2150">
                  <c:v>-0.29886782091700848</c:v>
                </c:pt>
                <c:pt idx="2151">
                  <c:v>-0.29776308388923389</c:v>
                </c:pt>
                <c:pt idx="2152">
                  <c:v>-0.29665356497632422</c:v>
                </c:pt>
                <c:pt idx="2153">
                  <c:v>-0.2955392818540728</c:v>
                </c:pt>
                <c:pt idx="2154">
                  <c:v>-0.29442025227478169</c:v>
                </c:pt>
                <c:pt idx="2155">
                  <c:v>-0.293296494066981</c:v>
                </c:pt>
                <c:pt idx="2156">
                  <c:v>-0.29216802513514339</c:v>
                </c:pt>
                <c:pt idx="2157">
                  <c:v>-0.29103486345940116</c:v>
                </c:pt>
                <c:pt idx="2158">
                  <c:v>-0.28989702709525683</c:v>
                </c:pt>
                <c:pt idx="2159">
                  <c:v>-0.28875453417329716</c:v>
                </c:pt>
                <c:pt idx="2160">
                  <c:v>-0.28760740289890335</c:v>
                </c:pt>
                <c:pt idx="2161">
                  <c:v>-0.28645565155196284</c:v>
                </c:pt>
                <c:pt idx="2162">
                  <c:v>-0.28529929848657704</c:v>
                </c:pt>
                <c:pt idx="2163">
                  <c:v>-0.28413836213076521</c:v>
                </c:pt>
                <c:pt idx="2164">
                  <c:v>-0.28297286098617824</c:v>
                </c:pt>
                <c:pt idx="2165">
                  <c:v>-0.28180281362779669</c:v>
                </c:pt>
                <c:pt idx="2166">
                  <c:v>-0.2806282387036404</c:v>
                </c:pt>
                <c:pt idx="2167">
                  <c:v>-0.27944915493446493</c:v>
                </c:pt>
                <c:pt idx="2168">
                  <c:v>-0.27826558111347077</c:v>
                </c:pt>
                <c:pt idx="2169">
                  <c:v>-0.27707753610599717</c:v>
                </c:pt>
                <c:pt idx="2170">
                  <c:v>-0.27588503884922677</c:v>
                </c:pt>
                <c:pt idx="2171">
                  <c:v>-0.27468810835187757</c:v>
                </c:pt>
                <c:pt idx="2172">
                  <c:v>-0.2734867636939074</c:v>
                </c:pt>
                <c:pt idx="2173">
                  <c:v>-0.27228102402620302</c:v>
                </c:pt>
                <c:pt idx="2174">
                  <c:v>-0.2710709085702801</c:v>
                </c:pt>
                <c:pt idx="2175">
                  <c:v>-0.26985643661797271</c:v>
                </c:pt>
                <c:pt idx="2176">
                  <c:v>-0.2686376275311283</c:v>
                </c:pt>
                <c:pt idx="2177">
                  <c:v>-0.26741450074129736</c:v>
                </c:pt>
                <c:pt idx="2178">
                  <c:v>-0.26618707574942652</c:v>
                </c:pt>
                <c:pt idx="2179">
                  <c:v>-0.26495537212554382</c:v>
                </c:pt>
                <c:pt idx="2180">
                  <c:v>-0.26371940950844858</c:v>
                </c:pt>
                <c:pt idx="2181">
                  <c:v>-0.26247920760539978</c:v>
                </c:pt>
                <c:pt idx="2182">
                  <c:v>-0.26123478619179841</c:v>
                </c:pt>
                <c:pt idx="2183">
                  <c:v>-0.25998616511087641</c:v>
                </c:pt>
                <c:pt idx="2184">
                  <c:v>-0.25873336427337429</c:v>
                </c:pt>
                <c:pt idx="2185">
                  <c:v>-0.2574764036572309</c:v>
                </c:pt>
                <c:pt idx="2186">
                  <c:v>-0.25621530330725861</c:v>
                </c:pt>
                <c:pt idx="2187">
                  <c:v>-0.25495008333482894</c:v>
                </c:pt>
                <c:pt idx="2188">
                  <c:v>-0.25368076391754518</c:v>
                </c:pt>
                <c:pt idx="2189">
                  <c:v>-0.25240736529892865</c:v>
                </c:pt>
                <c:pt idx="2190">
                  <c:v>-0.25112990778808891</c:v>
                </c:pt>
                <c:pt idx="2191">
                  <c:v>-0.24984841175940548</c:v>
                </c:pt>
                <c:pt idx="2192">
                  <c:v>-0.2485628976521963</c:v>
                </c:pt>
                <c:pt idx="2193">
                  <c:v>-0.24727338597039961</c:v>
                </c:pt>
                <c:pt idx="2194">
                  <c:v>-0.24597989728223982</c:v>
                </c:pt>
                <c:pt idx="2195">
                  <c:v>-0.24468245221990567</c:v>
                </c:pt>
                <c:pt idx="2196">
                  <c:v>-0.24338107147921387</c:v>
                </c:pt>
                <c:pt idx="2197">
                  <c:v>-0.24207577581928716</c:v>
                </c:pt>
                <c:pt idx="2198">
                  <c:v>-0.24076658606221615</c:v>
                </c:pt>
                <c:pt idx="2199">
                  <c:v>-0.23945352309273266</c:v>
                </c:pt>
                <c:pt idx="2200">
                  <c:v>-0.23813660785787213</c:v>
                </c:pt>
                <c:pt idx="2201">
                  <c:v>-0.23681586136664159</c:v>
                </c:pt>
                <c:pt idx="2202">
                  <c:v>-0.23549130468968588</c:v>
                </c:pt>
                <c:pt idx="2203">
                  <c:v>-0.23416295895894768</c:v>
                </c:pt>
                <c:pt idx="2204">
                  <c:v>-0.2328308453673357</c:v>
                </c:pt>
                <c:pt idx="2205">
                  <c:v>-0.23149498516837913</c:v>
                </c:pt>
                <c:pt idx="2206">
                  <c:v>-0.23015539967589732</c:v>
                </c:pt>
                <c:pt idx="2207">
                  <c:v>-0.22881211026365217</c:v>
                </c:pt>
                <c:pt idx="2208">
                  <c:v>-0.22746513836501339</c:v>
                </c:pt>
                <c:pt idx="2209">
                  <c:v>-0.22611450547260928</c:v>
                </c:pt>
                <c:pt idx="2210">
                  <c:v>-0.22476023313799193</c:v>
                </c:pt>
                <c:pt idx="2211">
                  <c:v>-0.22340234297128633</c:v>
                </c:pt>
                <c:pt idx="2212">
                  <c:v>-0.22204085664085182</c:v>
                </c:pt>
                <c:pt idx="2213">
                  <c:v>-0.22067579587292854</c:v>
                </c:pt>
                <c:pt idx="2214">
                  <c:v>-0.21930718245129957</c:v>
                </c:pt>
                <c:pt idx="2215">
                  <c:v>-0.21793503821693599</c:v>
                </c:pt>
                <c:pt idx="2216">
                  <c:v>-0.21655938506765449</c:v>
                </c:pt>
                <c:pt idx="2217">
                  <c:v>-0.21518024495776028</c:v>
                </c:pt>
                <c:pt idx="2218">
                  <c:v>-0.21379763989770498</c:v>
                </c:pt>
                <c:pt idx="2219">
                  <c:v>-0.21241159195373102</c:v>
                </c:pt>
                <c:pt idx="2220">
                  <c:v>-0.21102212324751862</c:v>
                </c:pt>
                <c:pt idx="2221">
                  <c:v>-0.20962925595583498</c:v>
                </c:pt>
                <c:pt idx="2222">
                  <c:v>-0.20823301231017871</c:v>
                </c:pt>
                <c:pt idx="2223">
                  <c:v>-0.20683341459642787</c:v>
                </c:pt>
                <c:pt idx="2224">
                  <c:v>-0.20543048515448009</c:v>
                </c:pt>
                <c:pt idx="2225">
                  <c:v>-0.20402424637789865</c:v>
                </c:pt>
                <c:pt idx="2226">
                  <c:v>-0.20261472071355419</c:v>
                </c:pt>
                <c:pt idx="2227">
                  <c:v>-0.20120193066126829</c:v>
                </c:pt>
                <c:pt idx="2228">
                  <c:v>-0.19978589877345093</c:v>
                </c:pt>
                <c:pt idx="2229">
                  <c:v>-0.19836664765474304</c:v>
                </c:pt>
                <c:pt idx="2230">
                  <c:v>-0.19694419996165416</c:v>
                </c:pt>
                <c:pt idx="2231">
                  <c:v>-0.19551857840220344</c:v>
                </c:pt>
                <c:pt idx="2232">
                  <c:v>-0.19408980573555332</c:v>
                </c:pt>
                <c:pt idx="2233">
                  <c:v>-0.19265790477164874</c:v>
                </c:pt>
                <c:pt idx="2234">
                  <c:v>-0.19122289837085177</c:v>
                </c:pt>
                <c:pt idx="2235">
                  <c:v>-0.18978480944357906</c:v>
                </c:pt>
                <c:pt idx="2236">
                  <c:v>-0.18834366094993182</c:v>
                </c:pt>
                <c:pt idx="2237">
                  <c:v>-0.18689947589933414</c:v>
                </c:pt>
                <c:pt idx="2238">
                  <c:v>-0.18545227735016126</c:v>
                </c:pt>
                <c:pt idx="2239">
                  <c:v>-0.18400208840937332</c:v>
                </c:pt>
                <c:pt idx="2240">
                  <c:v>-0.18254893223214838</c:v>
                </c:pt>
                <c:pt idx="2241">
                  <c:v>-0.18109283202150897</c:v>
                </c:pt>
                <c:pt idx="2242">
                  <c:v>-0.17963381102795381</c:v>
                </c:pt>
                <c:pt idx="2243">
                  <c:v>-0.17817189254908564</c:v>
                </c:pt>
                <c:pt idx="2244">
                  <c:v>-0.17670709992924169</c:v>
                </c:pt>
                <c:pt idx="2245">
                  <c:v>-0.17523945655911699</c:v>
                </c:pt>
                <c:pt idx="2246">
                  <c:v>-0.17376898587539336</c:v>
                </c:pt>
                <c:pt idx="2247">
                  <c:v>-0.17229571136036417</c:v>
                </c:pt>
                <c:pt idx="2248">
                  <c:v>-0.17081965654156164</c:v>
                </c:pt>
                <c:pt idx="2249">
                  <c:v>-0.1693408449913773</c:v>
                </c:pt>
                <c:pt idx="2250">
                  <c:v>-0.16785930032668833</c:v>
                </c:pt>
                <c:pt idx="2251">
                  <c:v>-0.16637504620847884</c:v>
                </c:pt>
                <c:pt idx="2252">
                  <c:v>-0.16488810634146478</c:v>
                </c:pt>
                <c:pt idx="2253">
                  <c:v>-0.16339850447371138</c:v>
                </c:pt>
                <c:pt idx="2254">
                  <c:v>-0.16190626439625652</c:v>
                </c:pt>
                <c:pt idx="2255">
                  <c:v>-0.16041140994272943</c:v>
                </c:pt>
                <c:pt idx="2256">
                  <c:v>-0.15891396498897195</c:v>
                </c:pt>
                <c:pt idx="2257">
                  <c:v>-0.15741395345265677</c:v>
                </c:pt>
                <c:pt idx="2258">
                  <c:v>-0.15591139929290043</c:v>
                </c:pt>
                <c:pt idx="2259">
                  <c:v>-0.1544063265098895</c:v>
                </c:pt>
                <c:pt idx="2260">
                  <c:v>-0.15289875914448922</c:v>
                </c:pt>
                <c:pt idx="2261">
                  <c:v>-0.15138872127786612</c:v>
                </c:pt>
                <c:pt idx="2262">
                  <c:v>-0.14987623703109537</c:v>
                </c:pt>
                <c:pt idx="2263">
                  <c:v>-0.14836133056478484</c:v>
                </c:pt>
                <c:pt idx="2264">
                  <c:v>-0.14684402607868113</c:v>
                </c:pt>
                <c:pt idx="2265">
                  <c:v>-0.14532434781128975</c:v>
                </c:pt>
                <c:pt idx="2266">
                  <c:v>-0.14380232003947976</c:v>
                </c:pt>
                <c:pt idx="2267">
                  <c:v>-0.14227796707810547</c:v>
                </c:pt>
                <c:pt idx="2268">
                  <c:v>-0.14075131327960985</c:v>
                </c:pt>
                <c:pt idx="2269">
                  <c:v>-0.13922238303364171</c:v>
                </c:pt>
                <c:pt idx="2270">
                  <c:v>-0.13769120076666105</c:v>
                </c:pt>
                <c:pt idx="2271">
                  <c:v>-0.13615779094155187</c:v>
                </c:pt>
                <c:pt idx="2272">
                  <c:v>-0.13462217805722973</c:v>
                </c:pt>
                <c:pt idx="2273">
                  <c:v>-0.13308438664825253</c:v>
                </c:pt>
                <c:pt idx="2274">
                  <c:v>-0.13154444128442777</c:v>
                </c:pt>
                <c:pt idx="2275">
                  <c:v>-0.13000236657041528</c:v>
                </c:pt>
                <c:pt idx="2276">
                  <c:v>-0.12845818714534293</c:v>
                </c:pt>
                <c:pt idx="2277">
                  <c:v>-0.12691192768240478</c:v>
                </c:pt>
                <c:pt idx="2278">
                  <c:v>-0.12536361288847367</c:v>
                </c:pt>
                <c:pt idx="2279">
                  <c:v>-0.12381326750369824</c:v>
                </c:pt>
                <c:pt idx="2280">
                  <c:v>-0.12226091630111732</c:v>
                </c:pt>
                <c:pt idx="2281">
                  <c:v>-0.12070658408625565</c:v>
                </c:pt>
                <c:pt idx="2282">
                  <c:v>-0.11915029569673451</c:v>
                </c:pt>
                <c:pt idx="2283">
                  <c:v>-0.11759207600186661</c:v>
                </c:pt>
                <c:pt idx="2284">
                  <c:v>-0.11603194990226827</c:v>
                </c:pt>
                <c:pt idx="2285">
                  <c:v>-0.11446994232945323</c:v>
                </c:pt>
                <c:pt idx="2286">
                  <c:v>-0.11290607824544109</c:v>
                </c:pt>
                <c:pt idx="2287">
                  <c:v>-0.11134038264235036</c:v>
                </c:pt>
                <c:pt idx="2288">
                  <c:v>-0.10977288054200834</c:v>
                </c:pt>
                <c:pt idx="2289">
                  <c:v>-0.10820359699554338</c:v>
                </c:pt>
                <c:pt idx="2290">
                  <c:v>-0.10663255708299113</c:v>
                </c:pt>
                <c:pt idx="2291">
                  <c:v>-0.10505978591288553</c:v>
                </c:pt>
                <c:pt idx="2292">
                  <c:v>-0.10348530862186664</c:v>
                </c:pt>
                <c:pt idx="2293">
                  <c:v>-0.10190915037427385</c:v>
                </c:pt>
                <c:pt idx="2294">
                  <c:v>-0.10033133636174306</c:v>
                </c:pt>
                <c:pt idx="2295">
                  <c:v>-9.8751891802806316E-2</c:v>
                </c:pt>
                <c:pt idx="2296">
                  <c:v>-9.7170841942487082E-2</c:v>
                </c:pt>
                <c:pt idx="2297">
                  <c:v>-9.5588212051899699E-2</c:v>
                </c:pt>
                <c:pt idx="2298">
                  <c:v>-9.4004027427841239E-2</c:v>
                </c:pt>
                <c:pt idx="2299">
                  <c:v>-9.2418313392389956E-2</c:v>
                </c:pt>
                <c:pt idx="2300">
                  <c:v>-9.0831095292499123E-2</c:v>
                </c:pt>
                <c:pt idx="2301">
                  <c:v>-8.9242398499594713E-2</c:v>
                </c:pt>
                <c:pt idx="2302">
                  <c:v>-8.7652248409164898E-2</c:v>
                </c:pt>
                <c:pt idx="2303">
                  <c:v>-8.6060670440360545E-2</c:v>
                </c:pt>
                <c:pt idx="2304">
                  <c:v>-8.446769003558019E-2</c:v>
                </c:pt>
                <c:pt idx="2305">
                  <c:v>-8.2873332660073518E-2</c:v>
                </c:pt>
                <c:pt idx="2306">
                  <c:v>-8.1277623801525561E-2</c:v>
                </c:pt>
                <c:pt idx="2307">
                  <c:v>-7.9680588969656463E-2</c:v>
                </c:pt>
                <c:pt idx="2308">
                  <c:v>-7.8082253695805112E-2</c:v>
                </c:pt>
                <c:pt idx="2309">
                  <c:v>-7.6482643532531008E-2</c:v>
                </c:pt>
                <c:pt idx="2310">
                  <c:v>-7.4881784053196995E-2</c:v>
                </c:pt>
                <c:pt idx="2311">
                  <c:v>-7.3279700851567181E-2</c:v>
                </c:pt>
                <c:pt idx="2312">
                  <c:v>-7.1676419541392561E-2</c:v>
                </c:pt>
                <c:pt idx="2313">
                  <c:v>-7.0071965756003565E-2</c:v>
                </c:pt>
                <c:pt idx="2314">
                  <c:v>-6.846636514790265E-2</c:v>
                </c:pt>
                <c:pt idx="2315">
                  <c:v>-6.6859643388349599E-2</c:v>
                </c:pt>
                <c:pt idx="2316">
                  <c:v>-6.5251826166954213E-2</c:v>
                </c:pt>
                <c:pt idx="2317">
                  <c:v>-6.3642939191263875E-2</c:v>
                </c:pt>
                <c:pt idx="2318">
                  <c:v>-6.2033008186355605E-2</c:v>
                </c:pt>
                <c:pt idx="2319">
                  <c:v>-6.0422058894420268E-2</c:v>
                </c:pt>
                <c:pt idx="2320">
                  <c:v>-5.8810117074353949E-2</c:v>
                </c:pt>
                <c:pt idx="2321">
                  <c:v>-5.7197208501344597E-2</c:v>
                </c:pt>
                <c:pt idx="2322">
                  <c:v>-5.5583358966462791E-2</c:v>
                </c:pt>
                <c:pt idx="2323">
                  <c:v>-5.3968594276244945E-2</c:v>
                </c:pt>
                <c:pt idx="2324">
                  <c:v>-5.2352940252283632E-2</c:v>
                </c:pt>
                <c:pt idx="2325">
                  <c:v>-5.0736422730813198E-2</c:v>
                </c:pt>
                <c:pt idx="2326">
                  <c:v>-4.9119067562299439E-2</c:v>
                </c:pt>
                <c:pt idx="2327">
                  <c:v>-4.7500900611021982E-2</c:v>
                </c:pt>
                <c:pt idx="2328">
                  <c:v>-4.5881947754663532E-2</c:v>
                </c:pt>
                <c:pt idx="2329">
                  <c:v>-4.426223488389458E-2</c:v>
                </c:pt>
                <c:pt idx="2330">
                  <c:v>-4.2641787901961561E-2</c:v>
                </c:pt>
                <c:pt idx="2331">
                  <c:v>-4.1020632724271845E-2</c:v>
                </c:pt>
                <c:pt idx="2332">
                  <c:v>-3.9398795277974248E-2</c:v>
                </c:pt>
                <c:pt idx="2333">
                  <c:v>-3.7776301501553776E-2</c:v>
                </c:pt>
                <c:pt idx="2334">
                  <c:v>-3.6153177344408149E-2</c:v>
                </c:pt>
                <c:pt idx="2335">
                  <c:v>-3.4529448766439215E-2</c:v>
                </c:pt>
                <c:pt idx="2336">
                  <c:v>-3.2905141737632773E-2</c:v>
                </c:pt>
                <c:pt idx="2337">
                  <c:v>-3.1280282237646062E-2</c:v>
                </c:pt>
                <c:pt idx="2338">
                  <c:v>-2.9654896255390823E-2</c:v>
                </c:pt>
                <c:pt idx="2339">
                  <c:v>-2.8029009788620517E-2</c:v>
                </c:pt>
                <c:pt idx="2340">
                  <c:v>-2.6402648843510117E-2</c:v>
                </c:pt>
                <c:pt idx="2341">
                  <c:v>-2.4775839434243104E-2</c:v>
                </c:pt>
                <c:pt idx="2342">
                  <c:v>-2.3148607582593871E-2</c:v>
                </c:pt>
                <c:pt idx="2343">
                  <c:v>-2.1520979317514406E-2</c:v>
                </c:pt>
                <c:pt idx="2344">
                  <c:v>-1.989298067471363E-2</c:v>
                </c:pt>
                <c:pt idx="2345">
                  <c:v>-1.8264637696243764E-2</c:v>
                </c:pt>
                <c:pt idx="2346">
                  <c:v>-1.6635976430082383E-2</c:v>
                </c:pt>
                <c:pt idx="2347">
                  <c:v>-1.5007022929717864E-2</c:v>
                </c:pt>
                <c:pt idx="2348">
                  <c:v>-1.3377803253731909E-2</c:v>
                </c:pt>
                <c:pt idx="2349">
                  <c:v>-1.1748343465377634E-2</c:v>
                </c:pt>
                <c:pt idx="2350">
                  <c:v>-1.011866963217202E-2</c:v>
                </c:pt>
                <c:pt idx="2351">
                  <c:v>-8.4888078254702383E-3</c:v>
                </c:pt>
                <c:pt idx="2352">
                  <c:v>-6.8587841200557862E-3</c:v>
                </c:pt>
                <c:pt idx="2353">
                  <c:v>-5.2286245937146801E-3</c:v>
                </c:pt>
                <c:pt idx="2354">
                  <c:v>-3.5983553268283787E-3</c:v>
                </c:pt>
                <c:pt idx="2355">
                  <c:v>-1.968002401947853E-3</c:v>
                </c:pt>
                <c:pt idx="2356">
                  <c:v>-3.375919033835458E-4</c:v>
                </c:pt>
                <c:pt idx="2357">
                  <c:v>1.2928500832206408E-3</c:v>
                </c:pt>
                <c:pt idx="2358">
                  <c:v>2.9232974712945572E-3</c:v>
                </c:pt>
                <c:pt idx="2359">
                  <c:v>4.5537241737678659E-3</c:v>
                </c:pt>
                <c:pt idx="2360">
                  <c:v>6.1841041034801864E-3</c:v>
                </c:pt>
                <c:pt idx="2361">
                  <c:v>7.8144111736071758E-3</c:v>
                </c:pt>
                <c:pt idx="2362">
                  <c:v>9.4446192980677836E-3</c:v>
                </c:pt>
                <c:pt idx="2363">
                  <c:v>1.1074702391950339E-2</c:v>
                </c:pt>
                <c:pt idx="2364">
                  <c:v>1.2704634371923401E-2</c:v>
                </c:pt>
                <c:pt idx="2365">
                  <c:v>1.4334389156658191E-2</c:v>
                </c:pt>
                <c:pt idx="2366">
                  <c:v>1.5963940667243756E-2</c:v>
                </c:pt>
                <c:pt idx="2367">
                  <c:v>1.7593262827602086E-2</c:v>
                </c:pt>
                <c:pt idx="2368">
                  <c:v>1.9222329564910472E-2</c:v>
                </c:pt>
                <c:pt idx="2369">
                  <c:v>2.0851114810012162E-2</c:v>
                </c:pt>
                <c:pt idx="2370">
                  <c:v>2.2479592497842267E-2</c:v>
                </c:pt>
                <c:pt idx="2371">
                  <c:v>2.4107736567834687E-2</c:v>
                </c:pt>
                <c:pt idx="2372">
                  <c:v>2.5735520964347856E-2</c:v>
                </c:pt>
                <c:pt idx="2373">
                  <c:v>2.7362919637074507E-2</c:v>
                </c:pt>
                <c:pt idx="2374">
                  <c:v>2.8989906541467169E-2</c:v>
                </c:pt>
                <c:pt idx="2375">
                  <c:v>3.0616455639144915E-2</c:v>
                </c:pt>
                <c:pt idx="2376">
                  <c:v>3.2242540898318718E-2</c:v>
                </c:pt>
                <c:pt idx="2377">
                  <c:v>3.3868136294200851E-2</c:v>
                </c:pt>
                <c:pt idx="2378">
                  <c:v>3.5493215809430059E-2</c:v>
                </c:pt>
                <c:pt idx="2379">
                  <c:v>3.7117753434477825E-2</c:v>
                </c:pt>
                <c:pt idx="2380">
                  <c:v>3.874172316807338E-2</c:v>
                </c:pt>
                <c:pt idx="2381">
                  <c:v>4.0365099017612538E-2</c:v>
                </c:pt>
                <c:pt idx="2382">
                  <c:v>4.1987854999582443E-2</c:v>
                </c:pt>
                <c:pt idx="2383">
                  <c:v>4.3609965139967337E-2</c:v>
                </c:pt>
                <c:pt idx="2384">
                  <c:v>4.5231403474672978E-2</c:v>
                </c:pt>
                <c:pt idx="2385">
                  <c:v>4.6852144049935651E-2</c:v>
                </c:pt>
                <c:pt idx="2386">
                  <c:v>4.8472160922742723E-2</c:v>
                </c:pt>
                <c:pt idx="2387">
                  <c:v>5.0091428161245719E-2</c:v>
                </c:pt>
                <c:pt idx="2388">
                  <c:v>5.1709919845173244E-2</c:v>
                </c:pt>
                <c:pt idx="2389">
                  <c:v>5.3327610066250163E-2</c:v>
                </c:pt>
                <c:pt idx="2390">
                  <c:v>5.4944472928609579E-2</c:v>
                </c:pt>
                <c:pt idx="2391">
                  <c:v>5.6560482549208653E-2</c:v>
                </c:pt>
                <c:pt idx="2392">
                  <c:v>5.817561305824015E-2</c:v>
                </c:pt>
                <c:pt idx="2393">
                  <c:v>5.9789838599550865E-2</c:v>
                </c:pt>
                <c:pt idx="2394">
                  <c:v>6.1403133331052642E-2</c:v>
                </c:pt>
                <c:pt idx="2395">
                  <c:v>6.301547142513754E-2</c:v>
                </c:pt>
                <c:pt idx="2396">
                  <c:v>6.4626827069088427E-2</c:v>
                </c:pt>
                <c:pt idx="2397">
                  <c:v>6.6237174465497234E-2</c:v>
                </c:pt>
                <c:pt idx="2398">
                  <c:v>6.7846487832671498E-2</c:v>
                </c:pt>
                <c:pt idx="2399">
                  <c:v>6.9454741405055739E-2</c:v>
                </c:pt>
                <c:pt idx="2400">
                  <c:v>7.1061909433633955E-2</c:v>
                </c:pt>
                <c:pt idx="2401">
                  <c:v>7.2667966186350408E-2</c:v>
                </c:pt>
                <c:pt idx="2402">
                  <c:v>7.4272885948514486E-2</c:v>
                </c:pt>
                <c:pt idx="2403">
                  <c:v>7.5876643023221002E-2</c:v>
                </c:pt>
                <c:pt idx="2404">
                  <c:v>7.7479211731752359E-2</c:v>
                </c:pt>
                <c:pt idx="2405">
                  <c:v>7.9080566413994621E-2</c:v>
                </c:pt>
                <c:pt idx="2406">
                  <c:v>8.0680681428849196E-2</c:v>
                </c:pt>
                <c:pt idx="2407">
                  <c:v>8.2279531154641122E-2</c:v>
                </c:pt>
                <c:pt idx="2408">
                  <c:v>8.3877089989530904E-2</c:v>
                </c:pt>
                <c:pt idx="2409">
                  <c:v>8.5473332351921491E-2</c:v>
                </c:pt>
                <c:pt idx="2410">
                  <c:v>8.7068232680872271E-2</c:v>
                </c:pt>
                <c:pt idx="2411">
                  <c:v>8.8661765436505405E-2</c:v>
                </c:pt>
                <c:pt idx="2412">
                  <c:v>9.0253905100416365E-2</c:v>
                </c:pt>
                <c:pt idx="2413">
                  <c:v>9.1844626176079608E-2</c:v>
                </c:pt>
                <c:pt idx="2414">
                  <c:v>9.3433903189261272E-2</c:v>
                </c:pt>
                <c:pt idx="2415">
                  <c:v>9.5021710688424119E-2</c:v>
                </c:pt>
                <c:pt idx="2416">
                  <c:v>9.6608023245136607E-2</c:v>
                </c:pt>
                <c:pt idx="2417">
                  <c:v>9.8192815454477417E-2</c:v>
                </c:pt>
                <c:pt idx="2418">
                  <c:v>9.9776061935446303E-2</c:v>
                </c:pt>
                <c:pt idx="2419">
                  <c:v>0.10135773733136789</c:v>
                </c:pt>
                <c:pt idx="2420">
                  <c:v>0.10293781631029923</c:v>
                </c:pt>
                <c:pt idx="2421">
                  <c:v>0.10451627356543258</c:v>
                </c:pt>
                <c:pt idx="2422">
                  <c:v>0.10609308381550495</c:v>
                </c:pt>
                <c:pt idx="2423">
                  <c:v>0.10766822180520096</c:v>
                </c:pt>
                <c:pt idx="2424">
                  <c:v>0.10924166230555525</c:v>
                </c:pt>
                <c:pt idx="2425">
                  <c:v>0.11081338011436134</c:v>
                </c:pt>
                <c:pt idx="2426">
                  <c:v>0.11238335005656915</c:v>
                </c:pt>
                <c:pt idx="2427">
                  <c:v>0.11395154698469651</c:v>
                </c:pt>
                <c:pt idx="2428">
                  <c:v>0.11551794577922231</c:v>
                </c:pt>
                <c:pt idx="2429">
                  <c:v>0.11708252134899699</c:v>
                </c:pt>
                <c:pt idx="2430">
                  <c:v>0.11864524863163856</c:v>
                </c:pt>
                <c:pt idx="2431">
                  <c:v>0.12020610259393855</c:v>
                </c:pt>
                <c:pt idx="2432">
                  <c:v>0.12176505823226039</c:v>
                </c:pt>
                <c:pt idx="2433">
                  <c:v>0.12332209057294144</c:v>
                </c:pt>
                <c:pt idx="2434">
                  <c:v>0.12487717467269008</c:v>
                </c:pt>
                <c:pt idx="2435">
                  <c:v>0.12643028561898956</c:v>
                </c:pt>
                <c:pt idx="2436">
                  <c:v>0.12798139853049428</c:v>
                </c:pt>
                <c:pt idx="2437">
                  <c:v>0.1295304885574298</c:v>
                </c:pt>
                <c:pt idx="2438">
                  <c:v>0.13107753088198815</c:v>
                </c:pt>
                <c:pt idx="2439">
                  <c:v>0.13262250071872952</c:v>
                </c:pt>
                <c:pt idx="2440">
                  <c:v>0.13416537331497683</c:v>
                </c:pt>
                <c:pt idx="2441">
                  <c:v>0.13570612395121329</c:v>
                </c:pt>
                <c:pt idx="2442">
                  <c:v>0.13724472794147674</c:v>
                </c:pt>
                <c:pt idx="2443">
                  <c:v>0.13878116063375562</c:v>
                </c:pt>
                <c:pt idx="2444">
                  <c:v>0.14031539741038876</c:v>
                </c:pt>
                <c:pt idx="2445">
                  <c:v>0.14184741368845111</c:v>
                </c:pt>
                <c:pt idx="2446">
                  <c:v>0.14337718492015555</c:v>
                </c:pt>
                <c:pt idx="2447">
                  <c:v>0.14490468659323966</c:v>
                </c:pt>
                <c:pt idx="2448">
                  <c:v>0.14642989423136635</c:v>
                </c:pt>
                <c:pt idx="2449">
                  <c:v>0.1479527833945069</c:v>
                </c:pt>
                <c:pt idx="2450">
                  <c:v>0.14947332967934041</c:v>
                </c:pt>
                <c:pt idx="2451">
                  <c:v>0.15099150871963829</c:v>
                </c:pt>
                <c:pt idx="2452">
                  <c:v>0.15250729618666262</c:v>
                </c:pt>
                <c:pt idx="2453">
                  <c:v>0.15402066778954679</c:v>
                </c:pt>
                <c:pt idx="2454">
                  <c:v>0.15553159927569263</c:v>
                </c:pt>
                <c:pt idx="2455">
                  <c:v>0.15704006643115251</c:v>
                </c:pt>
                <c:pt idx="2456">
                  <c:v>0.15854604508102529</c:v>
                </c:pt>
                <c:pt idx="2457">
                  <c:v>0.16004951108983448</c:v>
                </c:pt>
                <c:pt idx="2458">
                  <c:v>0.16155044036192312</c:v>
                </c:pt>
                <c:pt idx="2459">
                  <c:v>0.16304880884183295</c:v>
                </c:pt>
                <c:pt idx="2460">
                  <c:v>0.16454459251469833</c:v>
                </c:pt>
                <c:pt idx="2461">
                  <c:v>0.16603776740662218</c:v>
                </c:pt>
                <c:pt idx="2462">
                  <c:v>0.16752830958506523</c:v>
                </c:pt>
                <c:pt idx="2463">
                  <c:v>0.16901619515923036</c:v>
                </c:pt>
                <c:pt idx="2464">
                  <c:v>0.17050140028044086</c:v>
                </c:pt>
                <c:pt idx="2465">
                  <c:v>0.17198390114253009</c:v>
                </c:pt>
                <c:pt idx="2466">
                  <c:v>0.17346367398221421</c:v>
                </c:pt>
                <c:pt idx="2467">
                  <c:v>0.17494069507948068</c:v>
                </c:pt>
                <c:pt idx="2468">
                  <c:v>0.17641494075796216</c:v>
                </c:pt>
                <c:pt idx="2469">
                  <c:v>0.17788638738532364</c:v>
                </c:pt>
                <c:pt idx="2470">
                  <c:v>0.17935501137363236</c:v>
                </c:pt>
                <c:pt idx="2471">
                  <c:v>0.18082078917974354</c:v>
                </c:pt>
                <c:pt idx="2472">
                  <c:v>0.18228369730567145</c:v>
                </c:pt>
                <c:pt idx="2473">
                  <c:v>0.18374371229897379</c:v>
                </c:pt>
                <c:pt idx="2474">
                  <c:v>0.18520081075311867</c:v>
                </c:pt>
                <c:pt idx="2475">
                  <c:v>0.18665496930786732</c:v>
                </c:pt>
                <c:pt idx="2476">
                  <c:v>0.18810616464964261</c:v>
                </c:pt>
                <c:pt idx="2477">
                  <c:v>0.18955437351191029</c:v>
                </c:pt>
                <c:pt idx="2478">
                  <c:v>0.1909995726755436</c:v>
                </c:pt>
                <c:pt idx="2479">
                  <c:v>0.19244173896920008</c:v>
                </c:pt>
                <c:pt idx="2480">
                  <c:v>0.19388084926969379</c:v>
                </c:pt>
                <c:pt idx="2481">
                  <c:v>0.19531688050236393</c:v>
                </c:pt>
                <c:pt idx="2482">
                  <c:v>0.19674980964144642</c:v>
                </c:pt>
                <c:pt idx="2483">
                  <c:v>0.19817961371044021</c:v>
                </c:pt>
                <c:pt idx="2484">
                  <c:v>0.19960626978247972</c:v>
                </c:pt>
                <c:pt idx="2485">
                  <c:v>0.20102975498069992</c:v>
                </c:pt>
                <c:pt idx="2486">
                  <c:v>0.20245004647860418</c:v>
                </c:pt>
                <c:pt idx="2487">
                  <c:v>0.20386712150042818</c:v>
                </c:pt>
                <c:pt idx="2488">
                  <c:v>0.2052809573215085</c:v>
                </c:pt>
                <c:pt idx="2489">
                  <c:v>0.20669153126864481</c:v>
                </c:pt>
                <c:pt idx="2490">
                  <c:v>0.20809882072046459</c:v>
                </c:pt>
                <c:pt idx="2491">
                  <c:v>0.20950280310778349</c:v>
                </c:pt>
                <c:pt idx="2492">
                  <c:v>0.21090345591397081</c:v>
                </c:pt>
                <c:pt idx="2493">
                  <c:v>0.2123007566753084</c:v>
                </c:pt>
                <c:pt idx="2494">
                  <c:v>0.21369468298135208</c:v>
                </c:pt>
                <c:pt idx="2495">
                  <c:v>0.21508521247528822</c:v>
                </c:pt>
                <c:pt idx="2496">
                  <c:v>0.21647232285429735</c:v>
                </c:pt>
                <c:pt idx="2497">
                  <c:v>0.21785599186990623</c:v>
                </c:pt>
                <c:pt idx="2498">
                  <c:v>0.21923619732834942</c:v>
                </c:pt>
                <c:pt idx="2499">
                  <c:v>0.22061291709092334</c:v>
                </c:pt>
                <c:pt idx="2500">
                  <c:v>0.22198612907433943</c:v>
                </c:pt>
                <c:pt idx="2501">
                  <c:v>0.223355811251082</c:v>
                </c:pt>
                <c:pt idx="2502">
                  <c:v>0.22472194164975942</c:v>
                </c:pt>
                <c:pt idx="2503">
                  <c:v>0.22608449835545741</c:v>
                </c:pt>
                <c:pt idx="2504">
                  <c:v>0.22744345951008837</c:v>
                </c:pt>
                <c:pt idx="2505">
                  <c:v>0.22879880331274571</c:v>
                </c:pt>
                <c:pt idx="2506">
                  <c:v>0.23015050802005091</c:v>
                </c:pt>
                <c:pt idx="2507">
                  <c:v>0.23149855194650362</c:v>
                </c:pt>
                <c:pt idx="2508">
                  <c:v>0.23284291346482738</c:v>
                </c:pt>
                <c:pt idx="2509">
                  <c:v>0.23418357100632012</c:v>
                </c:pt>
                <c:pt idx="2510">
                  <c:v>0.2355205030611974</c:v>
                </c:pt>
                <c:pt idx="2511">
                  <c:v>0.23685368817893915</c:v>
                </c:pt>
                <c:pt idx="2512">
                  <c:v>0.23818310496863127</c:v>
                </c:pt>
                <c:pt idx="2513">
                  <c:v>0.23950873209931262</c:v>
                </c:pt>
                <c:pt idx="2514">
                  <c:v>0.24083054830031442</c:v>
                </c:pt>
                <c:pt idx="2515">
                  <c:v>0.24214853236160325</c:v>
                </c:pt>
                <c:pt idx="2516">
                  <c:v>0.24346266313411921</c:v>
                </c:pt>
                <c:pt idx="2517">
                  <c:v>0.24477291953011626</c:v>
                </c:pt>
                <c:pt idx="2518">
                  <c:v>0.24607928052350436</c:v>
                </c:pt>
                <c:pt idx="2519">
                  <c:v>0.24738172515017939</c:v>
                </c:pt>
                <c:pt idx="2520">
                  <c:v>0.24868023250836663</c:v>
                </c:pt>
                <c:pt idx="2521">
                  <c:v>0.24997478175895024</c:v>
                </c:pt>
                <c:pt idx="2522">
                  <c:v>0.25126535212581497</c:v>
                </c:pt>
                <c:pt idx="2523">
                  <c:v>0.2525519228961709</c:v>
                </c:pt>
                <c:pt idx="2524">
                  <c:v>0.25383447342089344</c:v>
                </c:pt>
                <c:pt idx="2525">
                  <c:v>0.25511298311484903</c:v>
                </c:pt>
                <c:pt idx="2526">
                  <c:v>0.25638743145722986</c:v>
                </c:pt>
                <c:pt idx="2527">
                  <c:v>0.25765779799188093</c:v>
                </c:pt>
                <c:pt idx="2528">
                  <c:v>0.25892406232762927</c:v>
                </c:pt>
                <c:pt idx="2529">
                  <c:v>0.2601862041386091</c:v>
                </c:pt>
                <c:pt idx="2530">
                  <c:v>0.26144420316459177</c:v>
                </c:pt>
                <c:pt idx="2531">
                  <c:v>0.26269803921130819</c:v>
                </c:pt>
                <c:pt idx="2532">
                  <c:v>0.26394769215077446</c:v>
                </c:pt>
                <c:pt idx="2533">
                  <c:v>0.26519314192161347</c:v>
                </c:pt>
                <c:pt idx="2534">
                  <c:v>0.26643436852937691</c:v>
                </c:pt>
                <c:pt idx="2535">
                  <c:v>0.26767135204687065</c:v>
                </c:pt>
                <c:pt idx="2536">
                  <c:v>0.26890407261446742</c:v>
                </c:pt>
                <c:pt idx="2537">
                  <c:v>0.27013251044043202</c:v>
                </c:pt>
                <c:pt idx="2538">
                  <c:v>0.27135664580123364</c:v>
                </c:pt>
                <c:pt idx="2539">
                  <c:v>0.27257645904186939</c:v>
                </c:pt>
                <c:pt idx="2540">
                  <c:v>0.27379193057617174</c:v>
                </c:pt>
                <c:pt idx="2541">
                  <c:v>0.27500304088712985</c:v>
                </c:pt>
                <c:pt idx="2542">
                  <c:v>0.27620977052719781</c:v>
                </c:pt>
                <c:pt idx="2543">
                  <c:v>0.27741210011861261</c:v>
                </c:pt>
                <c:pt idx="2544">
                  <c:v>0.27861001035369842</c:v>
                </c:pt>
                <c:pt idx="2545">
                  <c:v>0.27980348199518285</c:v>
                </c:pt>
                <c:pt idx="2546">
                  <c:v>0.2809924958765006</c:v>
                </c:pt>
                <c:pt idx="2547">
                  <c:v>0.28217703290210749</c:v>
                </c:pt>
                <c:pt idx="2548">
                  <c:v>0.28335707404777977</c:v>
                </c:pt>
                <c:pt idx="2549">
                  <c:v>0.2845326003609262</c:v>
                </c:pt>
                <c:pt idx="2550">
                  <c:v>0.28570359296088682</c:v>
                </c:pt>
                <c:pt idx="2551">
                  <c:v>0.28687003303924269</c:v>
                </c:pt>
                <c:pt idx="2552">
                  <c:v>0.28803190186011118</c:v>
                </c:pt>
                <c:pt idx="2553">
                  <c:v>0.28918918076045053</c:v>
                </c:pt>
                <c:pt idx="2554">
                  <c:v>0.29034185115036004</c:v>
                </c:pt>
                <c:pt idx="2555">
                  <c:v>0.29148989451337748</c:v>
                </c:pt>
                <c:pt idx="2556">
                  <c:v>0.2926332924067771</c:v>
                </c:pt>
                <c:pt idx="2557">
                  <c:v>0.2937720264618639</c:v>
                </c:pt>
                <c:pt idx="2558">
                  <c:v>0.29490607838427263</c:v>
                </c:pt>
                <c:pt idx="2559">
                  <c:v>0.29603542995425708</c:v>
                </c:pt>
                <c:pt idx="2560">
                  <c:v>0.29716006302698833</c:v>
                </c:pt>
                <c:pt idx="2561">
                  <c:v>0.29827995953283987</c:v>
                </c:pt>
                <c:pt idx="2562">
                  <c:v>0.29939510147768339</c:v>
                </c:pt>
                <c:pt idx="2563">
                  <c:v>0.30050547094317343</c:v>
                </c:pt>
                <c:pt idx="2564">
                  <c:v>0.30161105008704092</c:v>
                </c:pt>
                <c:pt idx="2565">
                  <c:v>0.30271182114337275</c:v>
                </c:pt>
                <c:pt idx="2566">
                  <c:v>0.30380776642290364</c:v>
                </c:pt>
                <c:pt idx="2567">
                  <c:v>0.30489886831329527</c:v>
                </c:pt>
                <c:pt idx="2568">
                  <c:v>0.30598510927942513</c:v>
                </c:pt>
                <c:pt idx="2569">
                  <c:v>0.30706647186366143</c:v>
                </c:pt>
                <c:pt idx="2570">
                  <c:v>0.30814293868614989</c:v>
                </c:pt>
                <c:pt idx="2571">
                  <c:v>0.30921449244508797</c:v>
                </c:pt>
                <c:pt idx="2572">
                  <c:v>0.31028111591700708</c:v>
                </c:pt>
                <c:pt idx="2573">
                  <c:v>0.31134279195704745</c:v>
                </c:pt>
                <c:pt idx="2574">
                  <c:v>0.31239950349923273</c:v>
                </c:pt>
                <c:pt idx="2575">
                  <c:v>0.31345123355674676</c:v>
                </c:pt>
                <c:pt idx="2576">
                  <c:v>0.3144979652222048</c:v>
                </c:pt>
                <c:pt idx="2577">
                  <c:v>0.3155396816679264</c:v>
                </c:pt>
                <c:pt idx="2578">
                  <c:v>0.31657636614620394</c:v>
                </c:pt>
                <c:pt idx="2579">
                  <c:v>0.31760800198957478</c:v>
                </c:pt>
                <c:pt idx="2580">
                  <c:v>0.3186345726110873</c:v>
                </c:pt>
                <c:pt idx="2581">
                  <c:v>0.31965606150456843</c:v>
                </c:pt>
                <c:pt idx="2582">
                  <c:v>0.32067245224488738</c:v>
                </c:pt>
                <c:pt idx="2583">
                  <c:v>0.32168372848822219</c:v>
                </c:pt>
                <c:pt idx="2584">
                  <c:v>0.32268987397232107</c:v>
                </c:pt>
                <c:pt idx="2585">
                  <c:v>0.32369087251676476</c:v>
                </c:pt>
                <c:pt idx="2586">
                  <c:v>0.3246867080232243</c:v>
                </c:pt>
                <c:pt idx="2587">
                  <c:v>0.3256773644757236</c:v>
                </c:pt>
                <c:pt idx="2588">
                  <c:v>0.32666282594089452</c:v>
                </c:pt>
                <c:pt idx="2589">
                  <c:v>0.32764307656823427</c:v>
                </c:pt>
                <c:pt idx="2590">
                  <c:v>0.32861810059035895</c:v>
                </c:pt>
                <c:pt idx="2591">
                  <c:v>0.32958788232325814</c:v>
                </c:pt>
                <c:pt idx="2592">
                  <c:v>0.33055240616654791</c:v>
                </c:pt>
                <c:pt idx="2593">
                  <c:v>0.33151165660372045</c:v>
                </c:pt>
                <c:pt idx="2594">
                  <c:v>0.33246561820239479</c:v>
                </c:pt>
                <c:pt idx="2595">
                  <c:v>0.3334142756145631</c:v>
                </c:pt>
                <c:pt idx="2596">
                  <c:v>0.33435761357684007</c:v>
                </c:pt>
                <c:pt idx="2597">
                  <c:v>0.33529561691070725</c:v>
                </c:pt>
                <c:pt idx="2598">
                  <c:v>0.33622827052275761</c:v>
                </c:pt>
                <c:pt idx="2599">
                  <c:v>0.33715555940493697</c:v>
                </c:pt>
                <c:pt idx="2600">
                  <c:v>0.33807746863478799</c:v>
                </c:pt>
                <c:pt idx="2601">
                  <c:v>0.33899398337568853</c:v>
                </c:pt>
                <c:pt idx="2602">
                  <c:v>0.33990508887709125</c:v>
                </c:pt>
                <c:pt idx="2603">
                  <c:v>0.34081077047475966</c:v>
                </c:pt>
                <c:pt idx="2604">
                  <c:v>0.34171101359100609</c:v>
                </c:pt>
                <c:pt idx="2605">
                  <c:v>0.34260580373492483</c:v>
                </c:pt>
                <c:pt idx="2606">
                  <c:v>0.34349512650262648</c:v>
                </c:pt>
                <c:pt idx="2607">
                  <c:v>0.34437896757746839</c:v>
                </c:pt>
                <c:pt idx="2608">
                  <c:v>0.34525731273028559</c:v>
                </c:pt>
                <c:pt idx="2609">
                  <c:v>0.34613014781962215</c:v>
                </c:pt>
                <c:pt idx="2610">
                  <c:v>0.34699745879195476</c:v>
                </c:pt>
                <c:pt idx="2611">
                  <c:v>0.34785923168192256</c:v>
                </c:pt>
                <c:pt idx="2612">
                  <c:v>0.34871545261254905</c:v>
                </c:pt>
                <c:pt idx="2613">
                  <c:v>0.34956610779546932</c:v>
                </c:pt>
                <c:pt idx="2614">
                  <c:v>0.35041118353114742</c:v>
                </c:pt>
                <c:pt idx="2615">
                  <c:v>0.35125066620910111</c:v>
                </c:pt>
                <c:pt idx="2616">
                  <c:v>0.3520845423081177</c:v>
                </c:pt>
                <c:pt idx="2617">
                  <c:v>0.35291279839647549</c:v>
                </c:pt>
                <c:pt idx="2618">
                  <c:v>0.35373542113215611</c:v>
                </c:pt>
                <c:pt idx="2619">
                  <c:v>0.35455239726306276</c:v>
                </c:pt>
                <c:pt idx="2620">
                  <c:v>0.35536371362723057</c:v>
                </c:pt>
                <c:pt idx="2621">
                  <c:v>0.35616935715304282</c:v>
                </c:pt>
                <c:pt idx="2622">
                  <c:v>0.35696931485943678</c:v>
                </c:pt>
                <c:pt idx="2623">
                  <c:v>0.35776357385611657</c:v>
                </c:pt>
                <c:pt idx="2624">
                  <c:v>0.35855212134375819</c:v>
                </c:pt>
                <c:pt idx="2625">
                  <c:v>0.35933494461421828</c:v>
                </c:pt>
                <c:pt idx="2626">
                  <c:v>0.36011203105073708</c:v>
                </c:pt>
                <c:pt idx="2627">
                  <c:v>0.36088336812814181</c:v>
                </c:pt>
                <c:pt idx="2628">
                  <c:v>0.36164894341304998</c:v>
                </c:pt>
                <c:pt idx="2629">
                  <c:v>0.36240874456406752</c:v>
                </c:pt>
                <c:pt idx="2630">
                  <c:v>0.3631627593319911</c:v>
                </c:pt>
                <c:pt idx="2631">
                  <c:v>0.36391097556000129</c:v>
                </c:pt>
                <c:pt idx="2632">
                  <c:v>0.36465338118386248</c:v>
                </c:pt>
                <c:pt idx="2633">
                  <c:v>0.36538996423211412</c:v>
                </c:pt>
                <c:pt idx="2634">
                  <c:v>0.36612071282626746</c:v>
                </c:pt>
                <c:pt idx="2635">
                  <c:v>0.36684561518099273</c:v>
                </c:pt>
                <c:pt idx="2636">
                  <c:v>0.36756465960431306</c:v>
                </c:pt>
                <c:pt idx="2637">
                  <c:v>0.36827783449778995</c:v>
                </c:pt>
                <c:pt idx="2638">
                  <c:v>0.36898512835671371</c:v>
                </c:pt>
                <c:pt idx="2639">
                  <c:v>0.36968652977028532</c:v>
                </c:pt>
                <c:pt idx="2640">
                  <c:v>0.37038202742180337</c:v>
                </c:pt>
                <c:pt idx="2641">
                  <c:v>0.37107161008884459</c:v>
                </c:pt>
                <c:pt idx="2642">
                  <c:v>0.37175526664344777</c:v>
                </c:pt>
                <c:pt idx="2643">
                  <c:v>0.37243298605228903</c:v>
                </c:pt>
                <c:pt idx="2644">
                  <c:v>0.37310475737686438</c:v>
                </c:pt>
                <c:pt idx="2645">
                  <c:v>0.37377056977366258</c:v>
                </c:pt>
                <c:pt idx="2646">
                  <c:v>0.37443041249434278</c:v>
                </c:pt>
                <c:pt idx="2647">
                  <c:v>0.37508427488590695</c:v>
                </c:pt>
                <c:pt idx="2648">
                  <c:v>0.37573214639087082</c:v>
                </c:pt>
                <c:pt idx="2649">
                  <c:v>0.37637401654743657</c:v>
                </c:pt>
                <c:pt idx="2650">
                  <c:v>0.37700987498966004</c:v>
                </c:pt>
                <c:pt idx="2651">
                  <c:v>0.37763971144761904</c:v>
                </c:pt>
                <c:pt idx="2652">
                  <c:v>0.37826351574757799</c:v>
                </c:pt>
                <c:pt idx="2653">
                  <c:v>0.37888127781215364</c:v>
                </c:pt>
                <c:pt idx="2654">
                  <c:v>0.37949298766047745</c:v>
                </c:pt>
                <c:pt idx="2655">
                  <c:v>0.38009863540835642</c:v>
                </c:pt>
                <c:pt idx="2656">
                  <c:v>0.38069821126843267</c:v>
                </c:pt>
                <c:pt idx="2657">
                  <c:v>0.3812917055503427</c:v>
                </c:pt>
                <c:pt idx="2658">
                  <c:v>0.38187910866087177</c:v>
                </c:pt>
                <c:pt idx="2659">
                  <c:v>0.38246041110411261</c:v>
                </c:pt>
                <c:pt idx="2660">
                  <c:v>0.38303560348161464</c:v>
                </c:pt>
                <c:pt idx="2661">
                  <c:v>0.38360467649253926</c:v>
                </c:pt>
                <c:pt idx="2662">
                  <c:v>0.38416762093380769</c:v>
                </c:pt>
                <c:pt idx="2663">
                  <c:v>0.38472442770025272</c:v>
                </c:pt>
                <c:pt idx="2664">
                  <c:v>0.38527508778476272</c:v>
                </c:pt>
                <c:pt idx="2665">
                  <c:v>0.38581959227842938</c:v>
                </c:pt>
                <c:pt idx="2666">
                  <c:v>0.38635793237069149</c:v>
                </c:pt>
                <c:pt idx="2667">
                  <c:v>0.38689009934947705</c:v>
                </c:pt>
                <c:pt idx="2668">
                  <c:v>0.38741608460134497</c:v>
                </c:pt>
                <c:pt idx="2669">
                  <c:v>0.38793587961162312</c:v>
                </c:pt>
                <c:pt idx="2670">
                  <c:v>0.3884494759645476</c:v>
                </c:pt>
                <c:pt idx="2671">
                  <c:v>0.38895686534339835</c:v>
                </c:pt>
                <c:pt idx="2672">
                  <c:v>0.38945803953063385</c:v>
                </c:pt>
                <c:pt idx="2673">
                  <c:v>0.38995299040802361</c:v>
                </c:pt>
                <c:pt idx="2674">
                  <c:v>0.39044170995678085</c:v>
                </c:pt>
                <c:pt idx="2675">
                  <c:v>0.39092419025769165</c:v>
                </c:pt>
                <c:pt idx="2676">
                  <c:v>0.39140042349124332</c:v>
                </c:pt>
                <c:pt idx="2677">
                  <c:v>0.39187040193775063</c:v>
                </c:pt>
                <c:pt idx="2678">
                  <c:v>0.39233411797748213</c:v>
                </c:pt>
                <c:pt idx="2679">
                  <c:v>0.39279156409078264</c:v>
                </c:pt>
                <c:pt idx="2680">
                  <c:v>0.39324273285819566</c:v>
                </c:pt>
                <c:pt idx="2681">
                  <c:v>0.39368761696058302</c:v>
                </c:pt>
                <c:pt idx="2682">
                  <c:v>0.39412620917924468</c:v>
                </c:pt>
                <c:pt idx="2683">
                  <c:v>0.39455850239603524</c:v>
                </c:pt>
                <c:pt idx="2684">
                  <c:v>0.39498448959347865</c:v>
                </c:pt>
                <c:pt idx="2685">
                  <c:v>0.39540416385488386</c:v>
                </c:pt>
                <c:pt idx="2686">
                  <c:v>0.3958175183644555</c:v>
                </c:pt>
                <c:pt idx="2687">
                  <c:v>0.39622454640740534</c:v>
                </c:pt>
                <c:pt idx="2688">
                  <c:v>0.39662524137006155</c:v>
                </c:pt>
                <c:pt idx="2689">
                  <c:v>0.39701959673997522</c:v>
                </c:pt>
                <c:pt idx="2690">
                  <c:v>0.39740760610602699</c:v>
                </c:pt>
                <c:pt idx="2691">
                  <c:v>0.39778926315853069</c:v>
                </c:pt>
                <c:pt idx="2692">
                  <c:v>0.39816456168933684</c:v>
                </c:pt>
                <c:pt idx="2693">
                  <c:v>0.39853349559193263</c:v>
                </c:pt>
                <c:pt idx="2694">
                  <c:v>0.39889605886154123</c:v>
                </c:pt>
                <c:pt idx="2695">
                  <c:v>0.39925224559522021</c:v>
                </c:pt>
                <c:pt idx="2696">
                  <c:v>0.39960204999195759</c:v>
                </c:pt>
                <c:pt idx="2697">
                  <c:v>0.39994546635276562</c:v>
                </c:pt>
                <c:pt idx="2698">
                  <c:v>0.40028248908077352</c:v>
                </c:pt>
                <c:pt idx="2699">
                  <c:v>0.40061311268131977</c:v>
                </c:pt>
                <c:pt idx="2700">
                  <c:v>0.40093733176204077</c:v>
                </c:pt>
                <c:pt idx="2701">
                  <c:v>0.40125514103295895</c:v>
                </c:pt>
                <c:pt idx="2702">
                  <c:v>0.40156653530656905</c:v>
                </c:pt>
                <c:pt idx="2703">
                  <c:v>0.40187150949792227</c:v>
                </c:pt>
                <c:pt idx="2704">
                  <c:v>0.40217005862471089</c:v>
                </c:pt>
                <c:pt idx="2705">
                  <c:v>0.40246217780734744</c:v>
                </c:pt>
                <c:pt idx="2706">
                  <c:v>0.40274786226904613</c:v>
                </c:pt>
                <c:pt idx="2707">
                  <c:v>0.40302710733589953</c:v>
                </c:pt>
                <c:pt idx="2708">
                  <c:v>0.4032999084369569</c:v>
                </c:pt>
                <c:pt idx="2709">
                  <c:v>0.40356626110429683</c:v>
                </c:pt>
                <c:pt idx="2710">
                  <c:v>0.40382616097310192</c:v>
                </c:pt>
                <c:pt idx="2711">
                  <c:v>0.40407960378172908</c:v>
                </c:pt>
                <c:pt idx="2712">
                  <c:v>0.4043265853717809</c:v>
                </c:pt>
                <c:pt idx="2713">
                  <c:v>0.40456710168817211</c:v>
                </c:pt>
                <c:pt idx="2714">
                  <c:v>0.40480114877919748</c:v>
                </c:pt>
                <c:pt idx="2715">
                  <c:v>0.40502872279659569</c:v>
                </c:pt>
                <c:pt idx="2716">
                  <c:v>0.40524981999561349</c:v>
                </c:pt>
                <c:pt idx="2717">
                  <c:v>0.40546443673506649</c:v>
                </c:pt>
                <c:pt idx="2718">
                  <c:v>0.40567256947739977</c:v>
                </c:pt>
                <c:pt idx="2719">
                  <c:v>0.40587421478874519</c:v>
                </c:pt>
                <c:pt idx="2720">
                  <c:v>0.40606936933897886</c:v>
                </c:pt>
                <c:pt idx="2721">
                  <c:v>0.4062580299017759</c:v>
                </c:pt>
                <c:pt idx="2722">
                  <c:v>0.40644019335466369</c:v>
                </c:pt>
                <c:pt idx="2723">
                  <c:v>0.40661585667907296</c:v>
                </c:pt>
                <c:pt idx="2724">
                  <c:v>0.40678501696038849</c:v>
                </c:pt>
                <c:pt idx="2725">
                  <c:v>0.40694767138799726</c:v>
                </c:pt>
                <c:pt idx="2726">
                  <c:v>0.40710381725533462</c:v>
                </c:pt>
                <c:pt idx="2727">
                  <c:v>0.4072534519599299</c:v>
                </c:pt>
                <c:pt idx="2728">
                  <c:v>0.40739657300344889</c:v>
                </c:pt>
                <c:pt idx="2729">
                  <c:v>0.40753317799173661</c:v>
                </c:pt>
                <c:pt idx="2730">
                  <c:v>0.4076632646348563</c:v>
                </c:pt>
                <c:pt idx="2731">
                  <c:v>0.40778683074712813</c:v>
                </c:pt>
                <c:pt idx="2732">
                  <c:v>0.40790387424716568</c:v>
                </c:pt>
                <c:pt idx="2733">
                  <c:v>0.40801439315791138</c:v>
                </c:pt>
                <c:pt idx="2734">
                  <c:v>0.40811838560666913</c:v>
                </c:pt>
                <c:pt idx="2735">
                  <c:v>0.40821584982513642</c:v>
                </c:pt>
                <c:pt idx="2736">
                  <c:v>0.40830678414943389</c:v>
                </c:pt>
                <c:pt idx="2737">
                  <c:v>0.40839118702013416</c:v>
                </c:pt>
                <c:pt idx="2738">
                  <c:v>0.40846905698228819</c:v>
                </c:pt>
                <c:pt idx="2739">
                  <c:v>0.40854039268544973</c:v>
                </c:pt>
                <c:pt idx="2740">
                  <c:v>0.40860519288369962</c:v>
                </c:pt>
                <c:pt idx="2741">
                  <c:v>0.40866345643566654</c:v>
                </c:pt>
                <c:pt idx="2742">
                  <c:v>0.40871518230454729</c:v>
                </c:pt>
                <c:pt idx="2743">
                  <c:v>0.40876036955812511</c:v>
                </c:pt>
                <c:pt idx="2744">
                  <c:v>0.40879901736878604</c:v>
                </c:pt>
                <c:pt idx="2745">
                  <c:v>0.40883112501353408</c:v>
                </c:pt>
                <c:pt idx="2746">
                  <c:v>0.4088566918740042</c:v>
                </c:pt>
                <c:pt idx="2747">
                  <c:v>0.40887571743647405</c:v>
                </c:pt>
                <c:pt idx="2748">
                  <c:v>0.40888820129187398</c:v>
                </c:pt>
                <c:pt idx="2749">
                  <c:v>0.40889414313579486</c:v>
                </c:pt>
                <c:pt idx="2750">
                  <c:v>0.40889354276849516</c:v>
                </c:pt>
                <c:pt idx="2751">
                  <c:v>0.40888640009490518</c:v>
                </c:pt>
                <c:pt idx="2752">
                  <c:v>0.40887271512463114</c:v>
                </c:pt>
                <c:pt idx="2753">
                  <c:v>0.40885248797195539</c:v>
                </c:pt>
                <c:pt idx="2754">
                  <c:v>0.40882571885583763</c:v>
                </c:pt>
                <c:pt idx="2755">
                  <c:v>0.40879240809991241</c:v>
                </c:pt>
                <c:pt idx="2756">
                  <c:v>0.4087525561324854</c:v>
                </c:pt>
                <c:pt idx="2757">
                  <c:v>0.40870616348652883</c:v>
                </c:pt>
                <c:pt idx="2758">
                  <c:v>0.40865323079967425</c:v>
                </c:pt>
                <c:pt idx="2759">
                  <c:v>0.40859375881420373</c:v>
                </c:pt>
                <c:pt idx="2760">
                  <c:v>0.40852774837704048</c:v>
                </c:pt>
                <c:pt idx="2761">
                  <c:v>0.40845520043973615</c:v>
                </c:pt>
                <c:pt idx="2762">
                  <c:v>0.40837611605845792</c:v>
                </c:pt>
                <c:pt idx="2763">
                  <c:v>0.40829049639397264</c:v>
                </c:pt>
                <c:pt idx="2764">
                  <c:v>0.40819834271163025</c:v>
                </c:pt>
                <c:pt idx="2765">
                  <c:v>0.40809965638134571</c:v>
                </c:pt>
                <c:pt idx="2766">
                  <c:v>0.4079944388775778</c:v>
                </c:pt>
                <c:pt idx="2767">
                  <c:v>0.4078826917793078</c:v>
                </c:pt>
                <c:pt idx="2768">
                  <c:v>0.40776441677001557</c:v>
                </c:pt>
                <c:pt idx="2769">
                  <c:v>0.40763961563765505</c:v>
                </c:pt>
                <c:pt idx="2770">
                  <c:v>0.40750829027462621</c:v>
                </c:pt>
                <c:pt idx="2771">
                  <c:v>0.40737044267774708</c:v>
                </c:pt>
                <c:pt idx="2772">
                  <c:v>0.4072260749482236</c:v>
                </c:pt>
                <c:pt idx="2773">
                  <c:v>0.40707518929161729</c:v>
                </c:pt>
                <c:pt idx="2774">
                  <c:v>0.40691778801781192</c:v>
                </c:pt>
                <c:pt idx="2775">
                  <c:v>0.40675387354097758</c:v>
                </c:pt>
                <c:pt idx="2776">
                  <c:v>0.40658344837953514</c:v>
                </c:pt>
                <c:pt idx="2777">
                  <c:v>0.40640651515611614</c:v>
                </c:pt>
                <c:pt idx="2778">
                  <c:v>0.40622307659752294</c:v>
                </c:pt>
                <c:pt idx="2779">
                  <c:v>0.40603313553468728</c:v>
                </c:pt>
                <c:pt idx="2780">
                  <c:v>0.40583669490262603</c:v>
                </c:pt>
                <c:pt idx="2781">
                  <c:v>0.40563375774039634</c:v>
                </c:pt>
                <c:pt idx="2782">
                  <c:v>0.40542432719104804</c:v>
                </c:pt>
                <c:pt idx="2783">
                  <c:v>0.40520840650157602</c:v>
                </c:pt>
                <c:pt idx="2784">
                  <c:v>0.40498599902286891</c:v>
                </c:pt>
                <c:pt idx="2785">
                  <c:v>0.40475710820965777</c:v>
                </c:pt>
                <c:pt idx="2786">
                  <c:v>0.40452173762046229</c:v>
                </c:pt>
                <c:pt idx="2787">
                  <c:v>0.40427989091753552</c:v>
                </c:pt>
                <c:pt idx="2788">
                  <c:v>0.40403157186680666</c:v>
                </c:pt>
                <c:pt idx="2789">
                  <c:v>0.40377678433782316</c:v>
                </c:pt>
                <c:pt idx="2790">
                  <c:v>0.40351553230368986</c:v>
                </c:pt>
                <c:pt idx="2791">
                  <c:v>0.40324781984100716</c:v>
                </c:pt>
                <c:pt idx="2792">
                  <c:v>0.40297365112980754</c:v>
                </c:pt>
                <c:pt idx="2793">
                  <c:v>0.40269303045349036</c:v>
                </c:pt>
                <c:pt idx="2794">
                  <c:v>0.40240596219875546</c:v>
                </c:pt>
                <c:pt idx="2795">
                  <c:v>0.40211245085553293</c:v>
                </c:pt>
                <c:pt idx="2796">
                  <c:v>0.40181250101691546</c:v>
                </c:pt>
                <c:pt idx="2797">
                  <c:v>0.40150611737908409</c:v>
                </c:pt>
                <c:pt idx="2798">
                  <c:v>0.40119330474123682</c:v>
                </c:pt>
                <c:pt idx="2799">
                  <c:v>0.40087406800551106</c:v>
                </c:pt>
                <c:pt idx="2800">
                  <c:v>0.40054841217690973</c:v>
                </c:pt>
                <c:pt idx="2801">
                  <c:v>0.40021634236322007</c:v>
                </c:pt>
                <c:pt idx="2802">
                  <c:v>0.39987786377493595</c:v>
                </c:pt>
                <c:pt idx="2803">
                  <c:v>0.39953298172517371</c:v>
                </c:pt>
                <c:pt idx="2804">
                  <c:v>0.39918170162959116</c:v>
                </c:pt>
                <c:pt idx="2805">
                  <c:v>0.39882402900630087</c:v>
                </c:pt>
                <c:pt idx="2806">
                  <c:v>0.39845996947578488</c:v>
                </c:pt>
                <c:pt idx="2807">
                  <c:v>0.39808952876080439</c:v>
                </c:pt>
                <c:pt idx="2808">
                  <c:v>0.39771271268631259</c:v>
                </c:pt>
                <c:pt idx="2809">
                  <c:v>0.39732952717936032</c:v>
                </c:pt>
                <c:pt idx="2810">
                  <c:v>0.39693997826900546</c:v>
                </c:pt>
                <c:pt idx="2811">
                  <c:v>0.39654407208621545</c:v>
                </c:pt>
                <c:pt idx="2812">
                  <c:v>0.39614181486377298</c:v>
                </c:pt>
                <c:pt idx="2813">
                  <c:v>0.39573321293617741</c:v>
                </c:pt>
                <c:pt idx="2814">
                  <c:v>0.39531827273954401</c:v>
                </c:pt>
                <c:pt idx="2815">
                  <c:v>0.39489700081150358</c:v>
                </c:pt>
                <c:pt idx="2816">
                  <c:v>0.39446940379109918</c:v>
                </c:pt>
                <c:pt idx="2817">
                  <c:v>0.39403548841868202</c:v>
                </c:pt>
                <c:pt idx="2818">
                  <c:v>0.39359526153580393</c:v>
                </c:pt>
                <c:pt idx="2819">
                  <c:v>0.39314873008511164</c:v>
                </c:pt>
                <c:pt idx="2820">
                  <c:v>0.39269590111023434</c:v>
                </c:pt>
                <c:pt idx="2821">
                  <c:v>0.39223678175567578</c:v>
                </c:pt>
                <c:pt idx="2822">
                  <c:v>0.39177137926669936</c:v>
                </c:pt>
                <c:pt idx="2823">
                  <c:v>0.39129970098921529</c:v>
                </c:pt>
                <c:pt idx="2824">
                  <c:v>0.39082175436966243</c:v>
                </c:pt>
                <c:pt idx="2825">
                  <c:v>0.39033754695489403</c:v>
                </c:pt>
                <c:pt idx="2826">
                  <c:v>0.38984708639205545</c:v>
                </c:pt>
                <c:pt idx="2827">
                  <c:v>0.38935038042846609</c:v>
                </c:pt>
                <c:pt idx="2828">
                  <c:v>0.38884743691149393</c:v>
                </c:pt>
                <c:pt idx="2829">
                  <c:v>0.38833826378843528</c:v>
                </c:pt>
                <c:pt idx="2830">
                  <c:v>0.38782286910638575</c:v>
                </c:pt>
                <c:pt idx="2831">
                  <c:v>0.38730126101211582</c:v>
                </c:pt>
                <c:pt idx="2832">
                  <c:v>0.38677344775194011</c:v>
                </c:pt>
                <c:pt idx="2833">
                  <c:v>0.38623943767158814</c:v>
                </c:pt>
                <c:pt idx="2834">
                  <c:v>0.38569923921607235</c:v>
                </c:pt>
                <c:pt idx="2835">
                  <c:v>0.38515286092955375</c:v>
                </c:pt>
                <c:pt idx="2836">
                  <c:v>0.38460031145520768</c:v>
                </c:pt>
                <c:pt idx="2837">
                  <c:v>0.38404159953508649</c:v>
                </c:pt>
                <c:pt idx="2838">
                  <c:v>0.38347673400998228</c:v>
                </c:pt>
                <c:pt idx="2839">
                  <c:v>0.38290572381928556</c:v>
                </c:pt>
                <c:pt idx="2840">
                  <c:v>0.38232857800084463</c:v>
                </c:pt>
                <c:pt idx="2841">
                  <c:v>0.38174530569082232</c:v>
                </c:pt>
                <c:pt idx="2842">
                  <c:v>0.38115591612355237</c:v>
                </c:pt>
                <c:pt idx="2843">
                  <c:v>0.38056041863139117</c:v>
                </c:pt>
                <c:pt idx="2844">
                  <c:v>0.3799588226445722</c:v>
                </c:pt>
                <c:pt idx="2845">
                  <c:v>0.37935113769105472</c:v>
                </c:pt>
                <c:pt idx="2846">
                  <c:v>0.37873737339637525</c:v>
                </c:pt>
                <c:pt idx="2847">
                  <c:v>0.37811753948349253</c:v>
                </c:pt>
                <c:pt idx="2848">
                  <c:v>0.37749164577263594</c:v>
                </c:pt>
                <c:pt idx="2849">
                  <c:v>0.376859702181147</c:v>
                </c:pt>
                <c:pt idx="2850">
                  <c:v>0.37622171872332577</c:v>
                </c:pt>
                <c:pt idx="2851">
                  <c:v>0.37557770551026992</c:v>
                </c:pt>
                <c:pt idx="2852">
                  <c:v>0.37492767274971445</c:v>
                </c:pt>
                <c:pt idx="2853">
                  <c:v>0.37427163074587094</c:v>
                </c:pt>
                <c:pt idx="2854">
                  <c:v>0.37360958989926307</c:v>
                </c:pt>
                <c:pt idx="2855">
                  <c:v>0.37294156070656354</c:v>
                </c:pt>
                <c:pt idx="2856">
                  <c:v>0.37226755376042558</c:v>
                </c:pt>
                <c:pt idx="2857">
                  <c:v>0.37158757974931644</c:v>
                </c:pt>
                <c:pt idx="2858">
                  <c:v>0.37090164945734677</c:v>
                </c:pt>
                <c:pt idx="2859">
                  <c:v>0.37020977376410147</c:v>
                </c:pt>
                <c:pt idx="2860">
                  <c:v>0.36951196364446476</c:v>
                </c:pt>
                <c:pt idx="2861">
                  <c:v>0.36880823016844788</c:v>
                </c:pt>
                <c:pt idx="2862">
                  <c:v>0.36809858450101235</c:v>
                </c:pt>
                <c:pt idx="2863">
                  <c:v>0.36738303790189442</c:v>
                </c:pt>
                <c:pt idx="2864">
                  <c:v>0.3666616017254245</c:v>
                </c:pt>
                <c:pt idx="2865">
                  <c:v>0.36593428742034823</c:v>
                </c:pt>
                <c:pt idx="2866">
                  <c:v>0.36520110652964388</c:v>
                </c:pt>
                <c:pt idx="2867">
                  <c:v>0.36446207069034126</c:v>
                </c:pt>
                <c:pt idx="2868">
                  <c:v>0.3637171916333341</c:v>
                </c:pt>
                <c:pt idx="2869">
                  <c:v>0.36296648118319563</c:v>
                </c:pt>
                <c:pt idx="2870">
                  <c:v>0.36220995125799127</c:v>
                </c:pt>
                <c:pt idx="2871">
                  <c:v>0.36144761386908775</c:v>
                </c:pt>
                <c:pt idx="2872">
                  <c:v>0.36067948112096476</c:v>
                </c:pt>
                <c:pt idx="2873">
                  <c:v>0.35990556521101907</c:v>
                </c:pt>
                <c:pt idx="2874">
                  <c:v>0.35912587842937588</c:v>
                </c:pt>
                <c:pt idx="2875">
                  <c:v>0.35834043315868902</c:v>
                </c:pt>
                <c:pt idx="2876">
                  <c:v>0.35754924187394793</c:v>
                </c:pt>
                <c:pt idx="2877">
                  <c:v>0.35675231714227551</c:v>
                </c:pt>
                <c:pt idx="2878">
                  <c:v>0.35594967162273361</c:v>
                </c:pt>
                <c:pt idx="2879">
                  <c:v>0.35514131806611693</c:v>
                </c:pt>
                <c:pt idx="2880">
                  <c:v>0.35432726931475478</c:v>
                </c:pt>
                <c:pt idx="2881">
                  <c:v>0.35350753830230347</c:v>
                </c:pt>
                <c:pt idx="2882">
                  <c:v>0.35268213805354326</c:v>
                </c:pt>
                <c:pt idx="2883">
                  <c:v>0.35185108168416973</c:v>
                </c:pt>
                <c:pt idx="2884">
                  <c:v>0.35101438240058774</c:v>
                </c:pt>
                <c:pt idx="2885">
                  <c:v>0.35017205349969882</c:v>
                </c:pt>
                <c:pt idx="2886">
                  <c:v>0.34932410836869149</c:v>
                </c:pt>
                <c:pt idx="2887">
                  <c:v>0.34847056048482777</c:v>
                </c:pt>
                <c:pt idx="2888">
                  <c:v>0.34761142341523021</c:v>
                </c:pt>
                <c:pt idx="2889">
                  <c:v>0.34674671081666558</c:v>
                </c:pt>
                <c:pt idx="2890">
                  <c:v>0.34587643643532562</c:v>
                </c:pt>
                <c:pt idx="2891">
                  <c:v>0.34500061410661298</c:v>
                </c:pt>
                <c:pt idx="2892">
                  <c:v>0.34411925775491681</c:v>
                </c:pt>
                <c:pt idx="2893">
                  <c:v>0.3432323813933959</c:v>
                </c:pt>
                <c:pt idx="2894">
                  <c:v>0.34233999912375013</c:v>
                </c:pt>
                <c:pt idx="2895">
                  <c:v>0.34144212513600236</c:v>
                </c:pt>
                <c:pt idx="2896">
                  <c:v>0.34053877370826824</c:v>
                </c:pt>
                <c:pt idx="2897">
                  <c:v>0.33962995920653283</c:v>
                </c:pt>
                <c:pt idx="2898">
                  <c:v>0.33871569608441721</c:v>
                </c:pt>
                <c:pt idx="2899">
                  <c:v>0.3377959988829547</c:v>
                </c:pt>
                <c:pt idx="2900">
                  <c:v>0.33687088223035444</c:v>
                </c:pt>
                <c:pt idx="2901">
                  <c:v>0.33594036084177281</c:v>
                </c:pt>
                <c:pt idx="2902">
                  <c:v>0.33500444951907477</c:v>
                </c:pt>
                <c:pt idx="2903">
                  <c:v>0.33406316315060358</c:v>
                </c:pt>
                <c:pt idx="2904">
                  <c:v>0.33311651671093973</c:v>
                </c:pt>
                <c:pt idx="2905">
                  <c:v>0.33216452526066637</c:v>
                </c:pt>
                <c:pt idx="2906">
                  <c:v>0.33120720394612468</c:v>
                </c:pt>
                <c:pt idx="2907">
                  <c:v>0.3302445679991789</c:v>
                </c:pt>
                <c:pt idx="2908">
                  <c:v>0.32927663273697044</c:v>
                </c:pt>
                <c:pt idx="2909">
                  <c:v>0.32830341356167392</c:v>
                </c:pt>
                <c:pt idx="2910">
                  <c:v>0.32732492596025364</c:v>
                </c:pt>
                <c:pt idx="2911">
                  <c:v>0.32634118550421587</c:v>
                </c:pt>
                <c:pt idx="2912">
                  <c:v>0.32535220784936325</c:v>
                </c:pt>
                <c:pt idx="2913">
                  <c:v>0.3243580087355421</c:v>
                </c:pt>
                <c:pt idx="2914">
                  <c:v>0.32335860398639626</c:v>
                </c:pt>
                <c:pt idx="2915">
                  <c:v>0.32235400950910975</c:v>
                </c:pt>
                <c:pt idx="2916">
                  <c:v>0.32134424129415984</c:v>
                </c:pt>
                <c:pt idx="2917">
                  <c:v>0.32032931541505744</c:v>
                </c:pt>
                <c:pt idx="2918">
                  <c:v>0.31930924802809524</c:v>
                </c:pt>
                <c:pt idx="2919">
                  <c:v>0.31828405537208543</c:v>
                </c:pt>
                <c:pt idx="2920">
                  <c:v>0.31725375376810766</c:v>
                </c:pt>
                <c:pt idx="2921">
                  <c:v>0.31621835961924344</c:v>
                </c:pt>
                <c:pt idx="2922">
                  <c:v>0.31517788941031982</c:v>
                </c:pt>
                <c:pt idx="2923">
                  <c:v>0.31413235970764147</c:v>
                </c:pt>
                <c:pt idx="2924">
                  <c:v>0.31308178715873247</c:v>
                </c:pt>
                <c:pt idx="2925">
                  <c:v>0.31202618849206876</c:v>
                </c:pt>
                <c:pt idx="2926">
                  <c:v>0.31096558051681039</c:v>
                </c:pt>
                <c:pt idx="2927">
                  <c:v>0.30989998012253611</c:v>
                </c:pt>
                <c:pt idx="2928">
                  <c:v>0.30882940427897321</c:v>
                </c:pt>
                <c:pt idx="2929">
                  <c:v>0.30775387003572874</c:v>
                </c:pt>
                <c:pt idx="2930">
                  <c:v>0.30667339452201575</c:v>
                </c:pt>
                <c:pt idx="2931">
                  <c:v>0.30558799494638239</c:v>
                </c:pt>
                <c:pt idx="2932">
                  <c:v>0.30449768859643611</c:v>
                </c:pt>
                <c:pt idx="2933">
                  <c:v>0.30340249283857113</c:v>
                </c:pt>
                <c:pt idx="2934">
                  <c:v>0.30230242511768857</c:v>
                </c:pt>
                <c:pt idx="2935">
                  <c:v>0.30119750295692066</c:v>
                </c:pt>
                <c:pt idx="2936">
                  <c:v>0.30008774395735027</c:v>
                </c:pt>
                <c:pt idx="2937">
                  <c:v>0.29897316579773325</c:v>
                </c:pt>
                <c:pt idx="2938">
                  <c:v>0.29785378623421277</c:v>
                </c:pt>
                <c:pt idx="2939">
                  <c:v>0.29672962310003964</c:v>
                </c:pt>
                <c:pt idx="2940">
                  <c:v>0.29560069430528618</c:v>
                </c:pt>
                <c:pt idx="2941">
                  <c:v>0.29446701783656365</c:v>
                </c:pt>
                <c:pt idx="2942">
                  <c:v>0.29332861175673225</c:v>
                </c:pt>
                <c:pt idx="2943">
                  <c:v>0.29218549420461487</c:v>
                </c:pt>
                <c:pt idx="2944">
                  <c:v>0.29103768339470998</c:v>
                </c:pt>
                <c:pt idx="2945">
                  <c:v>0.28988519761689729</c:v>
                </c:pt>
                <c:pt idx="2946">
                  <c:v>0.2887280552361508</c:v>
                </c:pt>
                <c:pt idx="2947">
                  <c:v>0.28756627469224244</c:v>
                </c:pt>
                <c:pt idx="2948">
                  <c:v>0.28639987449945026</c:v>
                </c:pt>
                <c:pt idx="2949">
                  <c:v>0.2852288732462625</c:v>
                </c:pt>
                <c:pt idx="2950">
                  <c:v>0.28405328959508336</c:v>
                </c:pt>
                <c:pt idx="2951">
                  <c:v>0.28287314228193222</c:v>
                </c:pt>
                <c:pt idx="2952">
                  <c:v>0.28168845011614752</c:v>
                </c:pt>
                <c:pt idx="2953">
                  <c:v>0.28049923198008586</c:v>
                </c:pt>
                <c:pt idx="2954">
                  <c:v>0.27930550682882282</c:v>
                </c:pt>
                <c:pt idx="2955">
                  <c:v>0.2781072936898481</c:v>
                </c:pt>
                <c:pt idx="2956">
                  <c:v>0.27690461166276414</c:v>
                </c:pt>
                <c:pt idx="2957">
                  <c:v>0.27569747991898058</c:v>
                </c:pt>
                <c:pt idx="2958">
                  <c:v>0.27448591770141095</c:v>
                </c:pt>
                <c:pt idx="2959">
                  <c:v>0.27326994432416268</c:v>
                </c:pt>
                <c:pt idx="2960">
                  <c:v>0.2720495791722311</c:v>
                </c:pt>
                <c:pt idx="2961">
                  <c:v>0.27082484170118992</c:v>
                </c:pt>
                <c:pt idx="2962">
                  <c:v>0.26959575143688186</c:v>
                </c:pt>
                <c:pt idx="2963">
                  <c:v>0.26836232797510773</c:v>
                </c:pt>
                <c:pt idx="2964">
                  <c:v>0.26712459098130947</c:v>
                </c:pt>
                <c:pt idx="2965">
                  <c:v>0.26588256019026418</c:v>
                </c:pt>
                <c:pt idx="2966">
                  <c:v>0.26463625540576269</c:v>
                </c:pt>
                <c:pt idx="2967">
                  <c:v>0.26338569650029919</c:v>
                </c:pt>
                <c:pt idx="2968">
                  <c:v>0.2621309034147481</c:v>
                </c:pt>
                <c:pt idx="2969">
                  <c:v>0.26087189615805362</c:v>
                </c:pt>
                <c:pt idx="2970">
                  <c:v>0.25960869480690391</c:v>
                </c:pt>
                <c:pt idx="2971">
                  <c:v>0.25834131950541678</c:v>
                </c:pt>
                <c:pt idx="2972">
                  <c:v>0.25706979046481165</c:v>
                </c:pt>
                <c:pt idx="2973">
                  <c:v>0.25579412796309497</c:v>
                </c:pt>
                <c:pt idx="2974">
                  <c:v>0.2545143523447303</c:v>
                </c:pt>
                <c:pt idx="2975">
                  <c:v>0.25323048402031934</c:v>
                </c:pt>
                <c:pt idx="2976">
                  <c:v>0.25194254346626976</c:v>
                </c:pt>
                <c:pt idx="2977">
                  <c:v>0.25065055122447638</c:v>
                </c:pt>
                <c:pt idx="2978">
                  <c:v>0.24935452790198701</c:v>
                </c:pt>
                <c:pt idx="2979">
                  <c:v>0.24805449417067799</c:v>
                </c:pt>
                <c:pt idx="2980">
                  <c:v>0.24675047076692377</c:v>
                </c:pt>
                <c:pt idx="2981">
                  <c:v>0.24544247849126169</c:v>
                </c:pt>
                <c:pt idx="2982">
                  <c:v>0.24413053820806779</c:v>
                </c:pt>
                <c:pt idx="2983">
                  <c:v>0.24281467084521755</c:v>
                </c:pt>
                <c:pt idx="2984">
                  <c:v>0.2414948973937571</c:v>
                </c:pt>
                <c:pt idx="2985">
                  <c:v>0.24017123890756195</c:v>
                </c:pt>
                <c:pt idx="2986">
                  <c:v>0.23884371650300915</c:v>
                </c:pt>
                <c:pt idx="2987">
                  <c:v>0.23751235135863322</c:v>
                </c:pt>
                <c:pt idx="2988">
                  <c:v>0.23617716471479436</c:v>
                </c:pt>
                <c:pt idx="2989">
                  <c:v>0.23483817787333261</c:v>
                </c:pt>
                <c:pt idx="2990">
                  <c:v>0.23349541219723607</c:v>
                </c:pt>
                <c:pt idx="2991">
                  <c:v>0.23214888911029291</c:v>
                </c:pt>
                <c:pt idx="2992">
                  <c:v>0.23079863009675583</c:v>
                </c:pt>
                <c:pt idx="2993">
                  <c:v>0.22944465670099173</c:v>
                </c:pt>
                <c:pt idx="2994">
                  <c:v>0.22808699052714673</c:v>
                </c:pt>
                <c:pt idx="2995">
                  <c:v>0.22672565323879387</c:v>
                </c:pt>
                <c:pt idx="2996">
                  <c:v>0.22536066655859385</c:v>
                </c:pt>
                <c:pt idx="2997">
                  <c:v>0.22399205226794072</c:v>
                </c:pt>
                <c:pt idx="2998">
                  <c:v>0.22261983220662268</c:v>
                </c:pt>
                <c:pt idx="2999">
                  <c:v>0.22124402827246897</c:v>
                </c:pt>
                <c:pt idx="3000">
                  <c:v>0.21986466242099997</c:v>
                </c:pt>
                <c:pt idx="3001">
                  <c:v>0.2184817566650786</c:v>
                </c:pt>
                <c:pt idx="3002">
                  <c:v>0.21709533307455792</c:v>
                </c:pt>
                <c:pt idx="3003">
                  <c:v>0.21570541377593114</c:v>
                </c:pt>
                <c:pt idx="3004">
                  <c:v>0.21431202095197524</c:v>
                </c:pt>
                <c:pt idx="3005">
                  <c:v>0.21291517684139888</c:v>
                </c:pt>
                <c:pt idx="3006">
                  <c:v>0.21151490373848672</c:v>
                </c:pt>
                <c:pt idx="3007">
                  <c:v>0.21011122399274565</c:v>
                </c:pt>
                <c:pt idx="3008">
                  <c:v>0.20870416000854414</c:v>
                </c:pt>
                <c:pt idx="3009">
                  <c:v>0.20729373424476008</c:v>
                </c:pt>
                <c:pt idx="3010">
                  <c:v>0.20587996921441454</c:v>
                </c:pt>
                <c:pt idx="3011">
                  <c:v>0.20446288748432176</c:v>
                </c:pt>
                <c:pt idx="3012">
                  <c:v>0.2030425116747209</c:v>
                </c:pt>
                <c:pt idx="3013">
                  <c:v>0.20161886445892158</c:v>
                </c:pt>
                <c:pt idx="3014">
                  <c:v>0.20019196856293422</c:v>
                </c:pt>
                <c:pt idx="3015">
                  <c:v>0.1987618467651161</c:v>
                </c:pt>
                <c:pt idx="3016">
                  <c:v>0.19732852189580033</c:v>
                </c:pt>
                <c:pt idx="3017">
                  <c:v>0.19589201683693699</c:v>
                </c:pt>
                <c:pt idx="3018">
                  <c:v>0.19445235452172333</c:v>
                </c:pt>
                <c:pt idx="3019">
                  <c:v>0.1930095579342396</c:v>
                </c:pt>
                <c:pt idx="3020">
                  <c:v>0.19156365010908419</c:v>
                </c:pt>
                <c:pt idx="3021">
                  <c:v>0.19011465413100184</c:v>
                </c:pt>
                <c:pt idx="3022">
                  <c:v>0.18866259313451772</c:v>
                </c:pt>
                <c:pt idx="3023">
                  <c:v>0.1872074903035669</c:v>
                </c:pt>
                <c:pt idx="3024">
                  <c:v>0.1857493688711265</c:v>
                </c:pt>
                <c:pt idx="3025">
                  <c:v>0.18428825211884131</c:v>
                </c:pt>
                <c:pt idx="3026">
                  <c:v>0.18282416337665414</c:v>
                </c:pt>
                <c:pt idx="3027">
                  <c:v>0.18135712602243245</c:v>
                </c:pt>
                <c:pt idx="3028">
                  <c:v>0.17988716348159739</c:v>
                </c:pt>
                <c:pt idx="3029">
                  <c:v>0.17841429922674595</c:v>
                </c:pt>
                <c:pt idx="3030">
                  <c:v>0.17693855677727882</c:v>
                </c:pt>
                <c:pt idx="3031">
                  <c:v>0.17545995969902342</c:v>
                </c:pt>
                <c:pt idx="3032">
                  <c:v>0.1739785316038602</c:v>
                </c:pt>
                <c:pt idx="3033">
                  <c:v>0.17249429614934181</c:v>
                </c:pt>
                <c:pt idx="3034">
                  <c:v>0.17100727703831775</c:v>
                </c:pt>
                <c:pt idx="3035">
                  <c:v>0.1695174980185547</c:v>
                </c:pt>
                <c:pt idx="3036">
                  <c:v>0.16802498288235898</c:v>
                </c:pt>
                <c:pt idx="3037">
                  <c:v>0.16652975546619633</c:v>
                </c:pt>
                <c:pt idx="3038">
                  <c:v>0.16503183965030621</c:v>
                </c:pt>
                <c:pt idx="3039">
                  <c:v>0.16353125935832927</c:v>
                </c:pt>
                <c:pt idx="3040">
                  <c:v>0.1620280385569173</c:v>
                </c:pt>
                <c:pt idx="3041">
                  <c:v>0.16052220125535621</c:v>
                </c:pt>
                <c:pt idx="3042">
                  <c:v>0.15901377150517826</c:v>
                </c:pt>
                <c:pt idx="3043">
                  <c:v>0.15750277339978022</c:v>
                </c:pt>
                <c:pt idx="3044">
                  <c:v>0.15598923107403742</c:v>
                </c:pt>
                <c:pt idx="3045">
                  <c:v>0.15447316870392089</c:v>
                </c:pt>
                <c:pt idx="3046">
                  <c:v>0.15295461050610717</c:v>
                </c:pt>
                <c:pt idx="3047">
                  <c:v>0.15143358073759422</c:v>
                </c:pt>
                <c:pt idx="3048">
                  <c:v>0.14991010369531249</c:v>
                </c:pt>
                <c:pt idx="3049">
                  <c:v>0.14838420371573963</c:v>
                </c:pt>
                <c:pt idx="3050">
                  <c:v>0.14685590517450761</c:v>
                </c:pt>
                <c:pt idx="3051">
                  <c:v>0.14532523248601617</c:v>
                </c:pt>
                <c:pt idx="3052">
                  <c:v>0.14379221010304125</c:v>
                </c:pt>
                <c:pt idx="3053">
                  <c:v>0.14225686251634659</c:v>
                </c:pt>
                <c:pt idx="3054">
                  <c:v>0.1407192142542916</c:v>
                </c:pt>
                <c:pt idx="3055">
                  <c:v>0.139179289882435</c:v>
                </c:pt>
                <c:pt idx="3056">
                  <c:v>0.13763711400315101</c:v>
                </c:pt>
                <c:pt idx="3057">
                  <c:v>0.1360927112552282</c:v>
                </c:pt>
                <c:pt idx="3058">
                  <c:v>0.13454610631348274</c:v>
                </c:pt>
                <c:pt idx="3059">
                  <c:v>0.13299732388835586</c:v>
                </c:pt>
                <c:pt idx="3060">
                  <c:v>0.13144638872552858</c:v>
                </c:pt>
                <c:pt idx="3061">
                  <c:v>0.12989332560551842</c:v>
                </c:pt>
                <c:pt idx="3062">
                  <c:v>0.12833815934329001</c:v>
                </c:pt>
                <c:pt idx="3063">
                  <c:v>0.12678091478785058</c:v>
                </c:pt>
                <c:pt idx="3064">
                  <c:v>0.12522161682186234</c:v>
                </c:pt>
                <c:pt idx="3065">
                  <c:v>0.12366029036123678</c:v>
                </c:pt>
                <c:pt idx="3066">
                  <c:v>0.12209696035474346</c:v>
                </c:pt>
                <c:pt idx="3067">
                  <c:v>0.12053165178360302</c:v>
                </c:pt>
                <c:pt idx="3068">
                  <c:v>0.11896438966109757</c:v>
                </c:pt>
                <c:pt idx="3069">
                  <c:v>0.11739519903216283</c:v>
                </c:pt>
                <c:pt idx="3070">
                  <c:v>0.11582410497299497</c:v>
                </c:pt>
                <c:pt idx="3071">
                  <c:v>0.11425113259064119</c:v>
                </c:pt>
                <c:pt idx="3072">
                  <c:v>0.11267630702260785</c:v>
                </c:pt>
                <c:pt idx="3073">
                  <c:v>0.11109965343645373</c:v>
                </c:pt>
                <c:pt idx="3074">
                  <c:v>0.10952119702938656</c:v>
                </c:pt>
                <c:pt idx="3075">
                  <c:v>0.10794096302786581</c:v>
                </c:pt>
                <c:pt idx="3076">
                  <c:v>0.10635897668719119</c:v>
                </c:pt>
                <c:pt idx="3077">
                  <c:v>0.10477526329110882</c:v>
                </c:pt>
                <c:pt idx="3078">
                  <c:v>0.10318984815139877</c:v>
                </c:pt>
                <c:pt idx="3079">
                  <c:v>0.10160275660747743</c:v>
                </c:pt>
                <c:pt idx="3080">
                  <c:v>0.1000140140259843</c:v>
                </c:pt>
                <c:pt idx="3081">
                  <c:v>9.842364580038615E-2</c:v>
                </c:pt>
                <c:pt idx="3082">
                  <c:v>9.6831677350562875E-2</c:v>
                </c:pt>
                <c:pt idx="3083">
                  <c:v>9.5238134122408197E-2</c:v>
                </c:pt>
                <c:pt idx="3084">
                  <c:v>9.3643041587414502E-2</c:v>
                </c:pt>
                <c:pt idx="3085">
                  <c:v>9.2046425242275548E-2</c:v>
                </c:pt>
                <c:pt idx="3086">
                  <c:v>9.0448310608470528E-2</c:v>
                </c:pt>
                <c:pt idx="3087">
                  <c:v>8.8848723231863005E-2</c:v>
                </c:pt>
                <c:pt idx="3088">
                  <c:v>8.7247688682284344E-2</c:v>
                </c:pt>
                <c:pt idx="3089">
                  <c:v>8.5645232553134679E-2</c:v>
                </c:pt>
                <c:pt idx="3090">
                  <c:v>8.404138046096539E-2</c:v>
                </c:pt>
                <c:pt idx="3091">
                  <c:v>8.2436158045075952E-2</c:v>
                </c:pt>
                <c:pt idx="3092">
                  <c:v>8.0829590967099144E-2</c:v>
                </c:pt>
                <c:pt idx="3093">
                  <c:v>7.9221704910592911E-2</c:v>
                </c:pt>
                <c:pt idx="3094">
                  <c:v>7.7612525580631919E-2</c:v>
                </c:pt>
                <c:pt idx="3095">
                  <c:v>7.6002078703392331E-2</c:v>
                </c:pt>
                <c:pt idx="3096">
                  <c:v>7.4390390025743491E-2</c:v>
                </c:pt>
                <c:pt idx="3097">
                  <c:v>7.2777485314834661E-2</c:v>
                </c:pt>
                <c:pt idx="3098">
                  <c:v>7.1163390357686138E-2</c:v>
                </c:pt>
                <c:pt idx="3099">
                  <c:v>6.9548130960772586E-2</c:v>
                </c:pt>
                <c:pt idx="3100">
                  <c:v>6.7931732949613299E-2</c:v>
                </c:pt>
                <c:pt idx="3101">
                  <c:v>6.6314222168357931E-2</c:v>
                </c:pt>
                <c:pt idx="3102">
                  <c:v>6.4695624479376074E-2</c:v>
                </c:pt>
                <c:pt idx="3103">
                  <c:v>6.3075965762839539E-2</c:v>
                </c:pt>
                <c:pt idx="3104">
                  <c:v>6.1455271916311338E-2</c:v>
                </c:pt>
                <c:pt idx="3105">
                  <c:v>5.9833568854330194E-2</c:v>
                </c:pt>
                <c:pt idx="3106">
                  <c:v>5.821088250799912E-2</c:v>
                </c:pt>
                <c:pt idx="3107">
                  <c:v>5.6587238824565657E-2</c:v>
                </c:pt>
                <c:pt idx="3108">
                  <c:v>5.4962663767013503E-2</c:v>
                </c:pt>
                <c:pt idx="3109">
                  <c:v>5.3337183313638716E-2</c:v>
                </c:pt>
                <c:pt idx="3110">
                  <c:v>5.1710823457643641E-2</c:v>
                </c:pt>
                <c:pt idx="3111">
                  <c:v>5.0083610206716304E-2</c:v>
                </c:pt>
                <c:pt idx="3112">
                  <c:v>4.8455569582613628E-2</c:v>
                </c:pt>
                <c:pt idx="3113">
                  <c:v>4.6826727620747632E-2</c:v>
                </c:pt>
                <c:pt idx="3114">
                  <c:v>4.5197110369767604E-2</c:v>
                </c:pt>
                <c:pt idx="3115">
                  <c:v>4.356674389114637E-2</c:v>
                </c:pt>
                <c:pt idx="3116">
                  <c:v>4.1935654258759218E-2</c:v>
                </c:pt>
                <c:pt idx="3117">
                  <c:v>4.0303867558469805E-2</c:v>
                </c:pt>
                <c:pt idx="3118">
                  <c:v>3.8671409887711519E-2</c:v>
                </c:pt>
                <c:pt idx="3119">
                  <c:v>3.7038307355073033E-2</c:v>
                </c:pt>
                <c:pt idx="3120">
                  <c:v>3.5404586079876343E-2</c:v>
                </c:pt>
                <c:pt idx="3121">
                  <c:v>3.3770272191761971E-2</c:v>
                </c:pt>
                <c:pt idx="3122">
                  <c:v>3.2135391830269595E-2</c:v>
                </c:pt>
                <c:pt idx="3123">
                  <c:v>3.0499971144422884E-2</c:v>
                </c:pt>
                <c:pt idx="3124">
                  <c:v>2.8864036292306876E-2</c:v>
                </c:pt>
                <c:pt idx="3125">
                  <c:v>2.7227613440652564E-2</c:v>
                </c:pt>
                <c:pt idx="3126">
                  <c:v>2.5590728764416849E-2</c:v>
                </c:pt>
                <c:pt idx="3127">
                  <c:v>2.3953408446366807E-2</c:v>
                </c:pt>
                <c:pt idx="3128">
                  <c:v>2.2315678676656535E-2</c:v>
                </c:pt>
                <c:pt idx="3129">
                  <c:v>2.0677565652410402E-2</c:v>
                </c:pt>
                <c:pt idx="3130">
                  <c:v>1.9039095577306157E-2</c:v>
                </c:pt>
                <c:pt idx="3131">
                  <c:v>1.7400294661150752E-2</c:v>
                </c:pt>
                <c:pt idx="3132">
                  <c:v>1.576118911946757E-2</c:v>
                </c:pt>
                <c:pt idx="3133">
                  <c:v>1.4121805173068346E-2</c:v>
                </c:pt>
                <c:pt idx="3134">
                  <c:v>1.2482169047643944E-2</c:v>
                </c:pt>
                <c:pt idx="3135">
                  <c:v>1.0842306973336041E-2</c:v>
                </c:pt>
                <c:pt idx="3136">
                  <c:v>9.2022451843248344E-3</c:v>
                </c:pt>
                <c:pt idx="3137">
                  <c:v>7.5620099184005966E-3</c:v>
                </c:pt>
                <c:pt idx="3138">
                  <c:v>5.9216274165541398E-3</c:v>
                </c:pt>
                <c:pt idx="3139">
                  <c:v>4.2811239225482587E-3</c:v>
                </c:pt>
                <c:pt idx="3140">
                  <c:v>2.6405256825044413E-3</c:v>
                </c:pt>
                <c:pt idx="3141">
                  <c:v>9.9985894447786328E-4</c:v>
                </c:pt>
                <c:pt idx="3142">
                  <c:v>-6.4085004195963454E-4</c:v>
                </c:pt>
                <c:pt idx="3143">
                  <c:v>-2.2815750261409727E-3</c:v>
                </c:pt>
                <c:pt idx="3144">
                  <c:v>-3.9222897567209114E-3</c:v>
                </c:pt>
                <c:pt idx="3145">
                  <c:v>-5.5629679821004325E-3</c:v>
                </c:pt>
                <c:pt idx="3146">
                  <c:v>-7.2035834508438444E-3</c:v>
                </c:pt>
                <c:pt idx="3147">
                  <c:v>-8.8441099121002714E-3</c:v>
                </c:pt>
                <c:pt idx="3148">
                  <c:v>-1.0484521116021486E-2</c:v>
                </c:pt>
                <c:pt idx="3149">
                  <c:v>-1.2124790814182652E-2</c:v>
                </c:pt>
                <c:pt idx="3150">
                  <c:v>-1.3764892760007415E-2</c:v>
                </c:pt>
                <c:pt idx="3151">
                  <c:v>-1.5404800709178424E-2</c:v>
                </c:pt>
                <c:pt idx="3152">
                  <c:v>-1.7044488420066003E-2</c:v>
                </c:pt>
                <c:pt idx="3153">
                  <c:v>-1.8683929654140778E-2</c:v>
                </c:pt>
                <c:pt idx="3154">
                  <c:v>-2.0323098176402286E-2</c:v>
                </c:pt>
                <c:pt idx="3155">
                  <c:v>-2.1961967755788604E-2</c:v>
                </c:pt>
                <c:pt idx="3156">
                  <c:v>-2.3600512165604822E-2</c:v>
                </c:pt>
                <c:pt idx="3157">
                  <c:v>-2.5238705183935495E-2</c:v>
                </c:pt>
                <c:pt idx="3158">
                  <c:v>-2.6876520594072979E-2</c:v>
                </c:pt>
                <c:pt idx="3159">
                  <c:v>-2.8513932184926784E-2</c:v>
                </c:pt>
                <c:pt idx="3160">
                  <c:v>-3.0150913751451819E-2</c:v>
                </c:pt>
                <c:pt idx="3161">
                  <c:v>-3.1787439095060439E-2</c:v>
                </c:pt>
                <c:pt idx="3162">
                  <c:v>-3.3423482024050488E-2</c:v>
                </c:pt>
                <c:pt idx="3163">
                  <c:v>-3.5059016354014282E-2</c:v>
                </c:pt>
                <c:pt idx="3164">
                  <c:v>-3.6694015908266424E-2</c:v>
                </c:pt>
                <c:pt idx="3165">
                  <c:v>-3.8328454518255457E-2</c:v>
                </c:pt>
                <c:pt idx="3166">
                  <c:v>-3.9962306023991402E-2</c:v>
                </c:pt>
                <c:pt idx="3167">
                  <c:v>-4.1595544274455061E-2</c:v>
                </c:pt>
                <c:pt idx="3168">
                  <c:v>-4.3228143128021611E-2</c:v>
                </c:pt>
                <c:pt idx="3169">
                  <c:v>-4.4860076452880468E-2</c:v>
                </c:pt>
                <c:pt idx="3170">
                  <c:v>-4.6491318127447862E-2</c:v>
                </c:pt>
                <c:pt idx="3171">
                  <c:v>-4.812184204079345E-2</c:v>
                </c:pt>
                <c:pt idx="3172">
                  <c:v>-4.9751622093048273E-2</c:v>
                </c:pt>
                <c:pt idx="3173">
                  <c:v>-5.1380632195831166E-2</c:v>
                </c:pt>
                <c:pt idx="3174">
                  <c:v>-5.3008846272659109E-2</c:v>
                </c:pt>
                <c:pt idx="3175">
                  <c:v>-5.4636238259373401E-2</c:v>
                </c:pt>
                <c:pt idx="3176">
                  <c:v>-5.6262782104546577E-2</c:v>
                </c:pt>
                <c:pt idx="3177">
                  <c:v>-5.7888451769908332E-2</c:v>
                </c:pt>
                <c:pt idx="3178">
                  <c:v>-5.9513221230754983E-2</c:v>
                </c:pt>
                <c:pt idx="3179">
                  <c:v>-6.1137064476374743E-2</c:v>
                </c:pt>
                <c:pt idx="3180">
                  <c:v>-6.2759955510454088E-2</c:v>
                </c:pt>
                <c:pt idx="3181">
                  <c:v>-6.4381868351502544E-2</c:v>
                </c:pt>
                <c:pt idx="3182">
                  <c:v>-6.6002777033261392E-2</c:v>
                </c:pt>
                <c:pt idx="3183">
                  <c:v>-6.7622655605128049E-2</c:v>
                </c:pt>
                <c:pt idx="3184">
                  <c:v>-6.9241478132562193E-2</c:v>
                </c:pt>
                <c:pt idx="3185">
                  <c:v>-7.0859218697505916E-2</c:v>
                </c:pt>
                <c:pt idx="3186">
                  <c:v>-7.2475851398799529E-2</c:v>
                </c:pt>
                <c:pt idx="3187">
                  <c:v>-7.4091350352593954E-2</c:v>
                </c:pt>
                <c:pt idx="3188">
                  <c:v>-7.5705689692766753E-2</c:v>
                </c:pt>
                <c:pt idx="3189">
                  <c:v>-7.7318843571333173E-2</c:v>
                </c:pt>
                <c:pt idx="3190">
                  <c:v>-7.8930786158864535E-2</c:v>
                </c:pt>
                <c:pt idx="3191">
                  <c:v>-8.0541491644898711E-2</c:v>
                </c:pt>
                <c:pt idx="3192">
                  <c:v>-8.2150934238355094E-2</c:v>
                </c:pt>
                <c:pt idx="3193">
                  <c:v>-8.3759088167944445E-2</c:v>
                </c:pt>
                <c:pt idx="3194">
                  <c:v>-8.5365927682585968E-2</c:v>
                </c:pt>
                <c:pt idx="3195">
                  <c:v>-8.6971427051816805E-2</c:v>
                </c:pt>
                <c:pt idx="3196">
                  <c:v>-8.8575560566205441E-2</c:v>
                </c:pt>
                <c:pt idx="3197">
                  <c:v>-9.0178302537760532E-2</c:v>
                </c:pt>
                <c:pt idx="3198">
                  <c:v>-9.1779627300346583E-2</c:v>
                </c:pt>
                <c:pt idx="3199">
                  <c:v>-9.3379509210092013E-2</c:v>
                </c:pt>
                <c:pt idx="3200">
                  <c:v>-9.4977922645801349E-2</c:v>
                </c:pt>
                <c:pt idx="3201">
                  <c:v>-9.6574842009362616E-2</c:v>
                </c:pt>
                <c:pt idx="3202">
                  <c:v>-9.8170241726162261E-2</c:v>
                </c:pt>
                <c:pt idx="3203">
                  <c:v>-9.9764096245489042E-2</c:v>
                </c:pt>
                <c:pt idx="3204">
                  <c:v>-0.1013563800409482</c:v>
                </c:pt>
                <c:pt idx="3205">
                  <c:v>-0.10294706761086818</c:v>
                </c:pt>
                <c:pt idx="3206">
                  <c:v>-0.10453613347870674</c:v>
                </c:pt>
                <c:pt idx="3207">
                  <c:v>-0.10612355219346356</c:v>
                </c:pt>
                <c:pt idx="3208">
                  <c:v>-0.10770929833008469</c:v>
                </c:pt>
                <c:pt idx="3209">
                  <c:v>-0.10929334648987146</c:v>
                </c:pt>
                <c:pt idx="3210">
                  <c:v>-0.11087567130088422</c:v>
                </c:pt>
                <c:pt idx="3211">
                  <c:v>-0.11245624741835319</c:v>
                </c:pt>
                <c:pt idx="3212">
                  <c:v>-0.1140350495250813</c:v>
                </c:pt>
                <c:pt idx="3213">
                  <c:v>-0.11561205233185146</c:v>
                </c:pt>
                <c:pt idx="3214">
                  <c:v>-0.11718723057782848</c:v>
                </c:pt>
                <c:pt idx="3215">
                  <c:v>-0.11876055903096819</c:v>
                </c:pt>
                <c:pt idx="3216">
                  <c:v>-0.1203320124884187</c:v>
                </c:pt>
                <c:pt idx="3217">
                  <c:v>-0.12190156577692536</c:v>
                </c:pt>
                <c:pt idx="3218">
                  <c:v>-0.12346919375323152</c:v>
                </c:pt>
                <c:pt idx="3219">
                  <c:v>-0.12503487130448526</c:v>
                </c:pt>
                <c:pt idx="3220">
                  <c:v>-0.12659857334863894</c:v>
                </c:pt>
                <c:pt idx="3221">
                  <c:v>-0.12816027483485246</c:v>
                </c:pt>
                <c:pt idx="3222">
                  <c:v>-0.12971995074389242</c:v>
                </c:pt>
                <c:pt idx="3223">
                  <c:v>-0.13127757608853358</c:v>
                </c:pt>
                <c:pt idx="3224">
                  <c:v>-0.13283312591396426</c:v>
                </c:pt>
                <c:pt idx="3225">
                  <c:v>-0.13438657529817682</c:v>
                </c:pt>
                <c:pt idx="3226">
                  <c:v>-0.13593789935237549</c:v>
                </c:pt>
                <c:pt idx="3227">
                  <c:v>-0.13748707322136797</c:v>
                </c:pt>
                <c:pt idx="3228">
                  <c:v>-0.1390340720839722</c:v>
                </c:pt>
                <c:pt idx="3229">
                  <c:v>-0.14057887115340417</c:v>
                </c:pt>
                <c:pt idx="3230">
                  <c:v>-0.14212144567768351</c:v>
                </c:pt>
                <c:pt idx="3231">
                  <c:v>-0.143661770940023</c:v>
                </c:pt>
                <c:pt idx="3232">
                  <c:v>-0.14519982225923303</c:v>
                </c:pt>
                <c:pt idx="3233">
                  <c:v>-0.14673557499010739</c:v>
                </c:pt>
                <c:pt idx="3234">
                  <c:v>-0.14826900452382624</c:v>
                </c:pt>
                <c:pt idx="3235">
                  <c:v>-0.14980008628834454</c:v>
                </c:pt>
                <c:pt idx="3236">
                  <c:v>-0.15132879574879052</c:v>
                </c:pt>
                <c:pt idx="3237">
                  <c:v>-0.15285510840785585</c:v>
                </c:pt>
                <c:pt idx="3238">
                  <c:v>-0.15437899980618991</c:v>
                </c:pt>
                <c:pt idx="3239">
                  <c:v>-0.15590044552278937</c:v>
                </c:pt>
                <c:pt idx="3240">
                  <c:v>-0.15741942117539065</c:v>
                </c:pt>
                <c:pt idx="3241">
                  <c:v>-0.15893590242086492</c:v>
                </c:pt>
                <c:pt idx="3242">
                  <c:v>-0.16044986495559965</c:v>
                </c:pt>
                <c:pt idx="3243">
                  <c:v>-0.16196128451589636</c:v>
                </c:pt>
                <c:pt idx="3244">
                  <c:v>-0.16347013687835246</c:v>
                </c:pt>
                <c:pt idx="3245">
                  <c:v>-0.16497639786025758</c:v>
                </c:pt>
                <c:pt idx="3246">
                  <c:v>-0.16648004331997202</c:v>
                </c:pt>
                <c:pt idx="3247">
                  <c:v>-0.1679810491573214</c:v>
                </c:pt>
                <c:pt idx="3248">
                  <c:v>-0.1694793913139763</c:v>
                </c:pt>
                <c:pt idx="3249">
                  <c:v>-0.17097504577384598</c:v>
                </c:pt>
                <c:pt idx="3250">
                  <c:v>-0.17246798856345399</c:v>
                </c:pt>
                <c:pt idx="3251">
                  <c:v>-0.17395819575233029</c:v>
                </c:pt>
                <c:pt idx="3252">
                  <c:v>-0.17544564345338828</c:v>
                </c:pt>
                <c:pt idx="3253">
                  <c:v>-0.17693030782331551</c:v>
                </c:pt>
                <c:pt idx="3254">
                  <c:v>-0.1784121650629468</c:v>
                </c:pt>
                <c:pt idx="3255">
                  <c:v>-0.17989119141765367</c:v>
                </c:pt>
                <c:pt idx="3256">
                  <c:v>-0.18136736317771815</c:v>
                </c:pt>
                <c:pt idx="3257">
                  <c:v>-0.18284065667872129</c:v>
                </c:pt>
                <c:pt idx="3258">
                  <c:v>-0.18431104830191358</c:v>
                </c:pt>
                <c:pt idx="3259">
                  <c:v>-0.18577851447459834</c:v>
                </c:pt>
                <c:pt idx="3260">
                  <c:v>-0.18724303167051023</c:v>
                </c:pt>
                <c:pt idx="3261">
                  <c:v>-0.18870457641019064</c:v>
                </c:pt>
                <c:pt idx="3262">
                  <c:v>-0.19016312526136489</c:v>
                </c:pt>
                <c:pt idx="3263">
                  <c:v>-0.19161865483931598</c:v>
                </c:pt>
                <c:pt idx="3264">
                  <c:v>-0.19307114180726281</c:v>
                </c:pt>
                <c:pt idx="3265">
                  <c:v>-0.19452056287673228</c:v>
                </c:pt>
                <c:pt idx="3266">
                  <c:v>-0.19596689480793347</c:v>
                </c:pt>
                <c:pt idx="3267">
                  <c:v>-0.19741011441012798</c:v>
                </c:pt>
                <c:pt idx="3268">
                  <c:v>-0.19885019854200622</c:v>
                </c:pt>
                <c:pt idx="3269">
                  <c:v>-0.20028712411205257</c:v>
                </c:pt>
                <c:pt idx="3270">
                  <c:v>-0.20172086807892356</c:v>
                </c:pt>
                <c:pt idx="3271">
                  <c:v>-0.20315140745180815</c:v>
                </c:pt>
                <c:pt idx="3272">
                  <c:v>-0.2045787192908041</c:v>
                </c:pt>
                <c:pt idx="3273">
                  <c:v>-0.20600278070727951</c:v>
                </c:pt>
                <c:pt idx="3274">
                  <c:v>-0.20742356886424754</c:v>
                </c:pt>
                <c:pt idx="3275">
                  <c:v>-0.20884106097672364</c:v>
                </c:pt>
                <c:pt idx="3276">
                  <c:v>-0.21025523431209858</c:v>
                </c:pt>
                <c:pt idx="3277">
                  <c:v>-0.21166606619049724</c:v>
                </c:pt>
                <c:pt idx="3278">
                  <c:v>-0.21307353398514692</c:v>
                </c:pt>
                <c:pt idx="3279">
                  <c:v>-0.21447761512273816</c:v>
                </c:pt>
                <c:pt idx="3280">
                  <c:v>-0.21587828708378495</c:v>
                </c:pt>
                <c:pt idx="3281">
                  <c:v>-0.21727552740298986</c:v>
                </c:pt>
                <c:pt idx="3282">
                  <c:v>-0.21866931366960141</c:v>
                </c:pt>
                <c:pt idx="3283">
                  <c:v>-0.22005962352777517</c:v>
                </c:pt>
                <c:pt idx="3284">
                  <c:v>-0.22144643467692954</c:v>
                </c:pt>
                <c:pt idx="3285">
                  <c:v>-0.22282972487210748</c:v>
                </c:pt>
                <c:pt idx="3286">
                  <c:v>-0.22420947192433058</c:v>
                </c:pt>
                <c:pt idx="3287">
                  <c:v>-0.22558565370095635</c:v>
                </c:pt>
                <c:pt idx="3288">
                  <c:v>-0.22695824812603074</c:v>
                </c:pt>
                <c:pt idx="3289">
                  <c:v>-0.22832723318064591</c:v>
                </c:pt>
                <c:pt idx="3290">
                  <c:v>-0.22969258690329108</c:v>
                </c:pt>
                <c:pt idx="3291">
                  <c:v>-0.23105428739020595</c:v>
                </c:pt>
                <c:pt idx="3292">
                  <c:v>-0.23241231279572974</c:v>
                </c:pt>
                <c:pt idx="3293">
                  <c:v>-0.23376664133265529</c:v>
                </c:pt>
                <c:pt idx="3294">
                  <c:v>-0.23511725127257613</c:v>
                </c:pt>
                <c:pt idx="3295">
                  <c:v>-0.23646412094623626</c:v>
                </c:pt>
                <c:pt idx="3296">
                  <c:v>-0.23780722874387603</c:v>
                </c:pt>
                <c:pt idx="3297">
                  <c:v>-0.23914655311557947</c:v>
                </c:pt>
                <c:pt idx="3298">
                  <c:v>-0.24048207257162413</c:v>
                </c:pt>
                <c:pt idx="3299">
                  <c:v>-0.24181376568281843</c:v>
                </c:pt>
                <c:pt idx="3300">
                  <c:v>-0.24314161108085211</c:v>
                </c:pt>
                <c:pt idx="3301">
                  <c:v>-0.24446558745863428</c:v>
                </c:pt>
                <c:pt idx="3302">
                  <c:v>-0.24578567357063921</c:v>
                </c:pt>
                <c:pt idx="3303">
                  <c:v>-0.2471018482332448</c:v>
                </c:pt>
                <c:pt idx="3304">
                  <c:v>-0.24841409032507383</c:v>
                </c:pt>
                <c:pt idx="3305">
                  <c:v>-0.24972237878733053</c:v>
                </c:pt>
                <c:pt idx="3306">
                  <c:v>-0.25102669262414207</c:v>
                </c:pt>
                <c:pt idx="3307">
                  <c:v>-0.25232701090289295</c:v>
                </c:pt>
                <c:pt idx="3308">
                  <c:v>-0.25362331275456251</c:v>
                </c:pt>
                <c:pt idx="3309">
                  <c:v>-0.25491557737405696</c:v>
                </c:pt>
                <c:pt idx="3310">
                  <c:v>-0.25620378402054739</c:v>
                </c:pt>
                <c:pt idx="3311">
                  <c:v>-0.2574879120177998</c:v>
                </c:pt>
                <c:pt idx="3312">
                  <c:v>-0.25876794075450849</c:v>
                </c:pt>
                <c:pt idx="3313">
                  <c:v>-0.2600438496846243</c:v>
                </c:pt>
                <c:pt idx="3314">
                  <c:v>-0.26131561832768807</c:v>
                </c:pt>
                <c:pt idx="3315">
                  <c:v>-0.26258322626915737</c:v>
                </c:pt>
                <c:pt idx="3316">
                  <c:v>-0.26384665316073291</c:v>
                </c:pt>
                <c:pt idx="3317">
                  <c:v>-0.26510587872068875</c:v>
                </c:pt>
                <c:pt idx="3318">
                  <c:v>-0.26636088273419289</c:v>
                </c:pt>
                <c:pt idx="3319">
                  <c:v>-0.2676116450536386</c:v>
                </c:pt>
                <c:pt idx="3320">
                  <c:v>-0.26885814559895999</c:v>
                </c:pt>
                <c:pt idx="3321">
                  <c:v>-0.27010036435796114</c:v>
                </c:pt>
                <c:pt idx="3322">
                  <c:v>-0.27133828138663152</c:v>
                </c:pt>
                <c:pt idx="3323">
                  <c:v>-0.27257187680947326</c:v>
                </c:pt>
                <c:pt idx="3324">
                  <c:v>-0.27380113081981239</c:v>
                </c:pt>
                <c:pt idx="3325">
                  <c:v>-0.27502602368012297</c:v>
                </c:pt>
                <c:pt idx="3326">
                  <c:v>-0.27624653572233954</c:v>
                </c:pt>
                <c:pt idx="3327">
                  <c:v>-0.2774626473481781</c:v>
                </c:pt>
                <c:pt idx="3328">
                  <c:v>-0.27867433902944477</c:v>
                </c:pt>
                <c:pt idx="3329">
                  <c:v>-0.27988159130835422</c:v>
                </c:pt>
                <c:pt idx="3330">
                  <c:v>-0.2810843847978387</c:v>
                </c:pt>
                <c:pt idx="3331">
                  <c:v>-0.2822827001818623</c:v>
                </c:pt>
                <c:pt idx="3332">
                  <c:v>-0.28347651821572911</c:v>
                </c:pt>
                <c:pt idx="3333">
                  <c:v>-0.28466581972639354</c:v>
                </c:pt>
                <c:pt idx="3334">
                  <c:v>-0.28585058561276649</c:v>
                </c:pt>
                <c:pt idx="3335">
                  <c:v>-0.28703079684602284</c:v>
                </c:pt>
                <c:pt idx="3336">
                  <c:v>-0.2882064344699104</c:v>
                </c:pt>
                <c:pt idx="3337">
                  <c:v>-0.28937747960104787</c:v>
                </c:pt>
                <c:pt idx="3338">
                  <c:v>-0.29054391342923441</c:v>
                </c:pt>
                <c:pt idx="3339">
                  <c:v>-0.2917057172177463</c:v>
                </c:pt>
                <c:pt idx="3340">
                  <c:v>-0.29286287230364427</c:v>
                </c:pt>
                <c:pt idx="3341">
                  <c:v>-0.29401536009806634</c:v>
                </c:pt>
                <c:pt idx="3342">
                  <c:v>-0.29516316208653204</c:v>
                </c:pt>
                <c:pt idx="3343">
                  <c:v>-0.29630625982923514</c:v>
                </c:pt>
                <c:pt idx="3344">
                  <c:v>-0.29744463496134582</c:v>
                </c:pt>
                <c:pt idx="3345">
                  <c:v>-0.29857826919329872</c:v>
                </c:pt>
                <c:pt idx="3346">
                  <c:v>-0.2997071443110928</c:v>
                </c:pt>
                <c:pt idx="3347">
                  <c:v>-0.30083124217657881</c:v>
                </c:pt>
                <c:pt idx="3348">
                  <c:v>-0.30195054472775679</c:v>
                </c:pt>
                <c:pt idx="3349">
                  <c:v>-0.30306503397905948</c:v>
                </c:pt>
                <c:pt idx="3350">
                  <c:v>-0.30417469202164704</c:v>
                </c:pt>
                <c:pt idx="3351">
                  <c:v>-0.30527950102368995</c:v>
                </c:pt>
                <c:pt idx="3352">
                  <c:v>-0.30637944323066141</c:v>
                </c:pt>
                <c:pt idx="3353">
                  <c:v>-0.30747450096561657</c:v>
                </c:pt>
                <c:pt idx="3354">
                  <c:v>-0.30856465662947952</c:v>
                </c:pt>
                <c:pt idx="3355">
                  <c:v>-0.30964989270132709</c:v>
                </c:pt>
                <c:pt idx="3356">
                  <c:v>-0.31073019173866856</c:v>
                </c:pt>
                <c:pt idx="3357">
                  <c:v>-0.31180553637772723</c:v>
                </c:pt>
                <c:pt idx="3358">
                  <c:v>-0.31287590933371756</c:v>
                </c:pt>
                <c:pt idx="3359">
                  <c:v>-0.31394129340112598</c:v>
                </c:pt>
                <c:pt idx="3360">
                  <c:v>-0.315001671453985</c:v>
                </c:pt>
                <c:pt idx="3361">
                  <c:v>-0.31605702644615014</c:v>
                </c:pt>
                <c:pt idx="3362">
                  <c:v>-0.31710734141157143</c:v>
                </c:pt>
                <c:pt idx="3363">
                  <c:v>-0.31815259946457014</c:v>
                </c:pt>
                <c:pt idx="3364">
                  <c:v>-0.31919278380010535</c:v>
                </c:pt>
                <c:pt idx="3365">
                  <c:v>-0.32022787769404998</c:v>
                </c:pt>
                <c:pt idx="3366">
                  <c:v>-0.32125786450345339</c:v>
                </c:pt>
                <c:pt idx="3367">
                  <c:v>-0.32228272766681415</c:v>
                </c:pt>
                <c:pt idx="3368">
                  <c:v>-0.32330245070434188</c:v>
                </c:pt>
                <c:pt idx="3369">
                  <c:v>-0.32431701721822792</c:v>
                </c:pt>
                <c:pt idx="3370">
                  <c:v>-0.32532641089290271</c:v>
                </c:pt>
                <c:pt idx="3371">
                  <c:v>-0.32633061549530151</c:v>
                </c:pt>
                <c:pt idx="3372">
                  <c:v>-0.32732961487512607</c:v>
                </c:pt>
                <c:pt idx="3373">
                  <c:v>-0.32832339296510271</c:v>
                </c:pt>
                <c:pt idx="3374">
                  <c:v>-0.32931193378124168</c:v>
                </c:pt>
                <c:pt idx="3375">
                  <c:v>-0.33029522142309292</c:v>
                </c:pt>
                <c:pt idx="3376">
                  <c:v>-0.33127324007400349</c:v>
                </c:pt>
                <c:pt idx="3377">
                  <c:v>-0.33224597400137151</c:v>
                </c:pt>
                <c:pt idx="3378">
                  <c:v>-0.3332134075568986</c:v>
                </c:pt>
                <c:pt idx="3379">
                  <c:v>-0.33417552517684135</c:v>
                </c:pt>
                <c:pt idx="3380">
                  <c:v>-0.33513231138226307</c:v>
                </c:pt>
                <c:pt idx="3381">
                  <c:v>-0.33608375077928204</c:v>
                </c:pt>
                <c:pt idx="3382">
                  <c:v>-0.33702982805931936</c:v>
                </c:pt>
                <c:pt idx="3383">
                  <c:v>-0.33797052799934374</c:v>
                </c:pt>
                <c:pt idx="3384">
                  <c:v>-0.33890583546211916</c:v>
                </c:pt>
                <c:pt idx="3385">
                  <c:v>-0.33983573539644663</c:v>
                </c:pt>
                <c:pt idx="3386">
                  <c:v>-0.34076021283740709</c:v>
                </c:pt>
                <c:pt idx="3387">
                  <c:v>-0.34167925290660084</c:v>
                </c:pt>
                <c:pt idx="3388">
                  <c:v>-0.34259284081238917</c:v>
                </c:pt>
                <c:pt idx="3389">
                  <c:v>-0.34350096185013135</c:v>
                </c:pt>
                <c:pt idx="3390">
                  <c:v>-0.34440360140242021</c:v>
                </c:pt>
                <c:pt idx="3391">
                  <c:v>-0.34530074493931978</c:v>
                </c:pt>
                <c:pt idx="3392">
                  <c:v>-0.3461923780185962</c:v>
                </c:pt>
                <c:pt idx="3393">
                  <c:v>-0.34707848628595439</c:v>
                </c:pt>
                <c:pt idx="3394">
                  <c:v>-0.34795905547526385</c:v>
                </c:pt>
                <c:pt idx="3395">
                  <c:v>-0.34883407140879313</c:v>
                </c:pt>
                <c:pt idx="3396">
                  <c:v>-0.34970351999743443</c:v>
                </c:pt>
                <c:pt idx="3397">
                  <c:v>-0.35056738724093306</c:v>
                </c:pt>
                <c:pt idx="3398">
                  <c:v>-0.35142565922811192</c:v>
                </c:pt>
                <c:pt idx="3399">
                  <c:v>-0.35227832213709526</c:v>
                </c:pt>
                <c:pt idx="3400">
                  <c:v>-0.35312536223553054</c:v>
                </c:pt>
                <c:pt idx="3401">
                  <c:v>-0.35396676588081166</c:v>
                </c:pt>
                <c:pt idx="3402">
                  <c:v>-0.35480251952029701</c:v>
                </c:pt>
                <c:pt idx="3403">
                  <c:v>-0.35563260969152855</c:v>
                </c:pt>
                <c:pt idx="3404">
                  <c:v>-0.35645702302244747</c:v>
                </c:pt>
                <c:pt idx="3405">
                  <c:v>-0.35727574623161135</c:v>
                </c:pt>
                <c:pt idx="3406">
                  <c:v>-0.35808876612840684</c:v>
                </c:pt>
                <c:pt idx="3407">
                  <c:v>-0.35889606961326298</c:v>
                </c:pt>
                <c:pt idx="3408">
                  <c:v>-0.35969764367786111</c:v>
                </c:pt>
                <c:pt idx="3409">
                  <c:v>-0.36049347540534471</c:v>
                </c:pt>
                <c:pt idx="3410">
                  <c:v>-0.36128355197053008</c:v>
                </c:pt>
                <c:pt idx="3411">
                  <c:v>-0.36206786064010871</c:v>
                </c:pt>
                <c:pt idx="3412">
                  <c:v>-0.36284638877285613</c:v>
                </c:pt>
                <c:pt idx="3413">
                  <c:v>-0.36361912381983269</c:v>
                </c:pt>
                <c:pt idx="3414">
                  <c:v>-0.36438605332458945</c:v>
                </c:pt>
                <c:pt idx="3415">
                  <c:v>-0.3651471649233648</c:v>
                </c:pt>
                <c:pt idx="3416">
                  <c:v>-0.36590244634528729</c:v>
                </c:pt>
                <c:pt idx="3417">
                  <c:v>-0.36665188541257038</c:v>
                </c:pt>
                <c:pt idx="3418">
                  <c:v>-0.36739547004071255</c:v>
                </c:pt>
                <c:pt idx="3419">
                  <c:v>-0.3681331882386879</c:v>
                </c:pt>
                <c:pt idx="3420">
                  <c:v>-0.36886502810914273</c:v>
                </c:pt>
                <c:pt idx="3421">
                  <c:v>-0.3695909778485853</c:v>
                </c:pt>
                <c:pt idx="3422">
                  <c:v>-0.37031102574757868</c:v>
                </c:pt>
                <c:pt idx="3423">
                  <c:v>-0.37102516019092618</c:v>
                </c:pt>
                <c:pt idx="3424">
                  <c:v>-0.37173336965786208</c:v>
                </c:pt>
                <c:pt idx="3425">
                  <c:v>-0.37243564272223417</c:v>
                </c:pt>
                <c:pt idx="3426">
                  <c:v>-0.3731319680526925</c:v>
                </c:pt>
                <c:pt idx="3427">
                  <c:v>-0.37382233441286716</c:v>
                </c:pt>
                <c:pt idx="3428">
                  <c:v>-0.37450673066155271</c:v>
                </c:pt>
                <c:pt idx="3429">
                  <c:v>-0.37518514575288803</c:v>
                </c:pt>
                <c:pt idx="3430">
                  <c:v>-0.37585756873653209</c:v>
                </c:pt>
                <c:pt idx="3431">
                  <c:v>-0.37652398875784471</c:v>
                </c:pt>
                <c:pt idx="3432">
                  <c:v>-0.37718439505805723</c:v>
                </c:pt>
                <c:pt idx="3433">
                  <c:v>-0.37783877697444995</c:v>
                </c:pt>
                <c:pt idx="3434">
                  <c:v>-0.37848712394052114</c:v>
                </c:pt>
                <c:pt idx="3435">
                  <c:v>-0.37912942548616135</c:v>
                </c:pt>
                <c:pt idx="3436">
                  <c:v>-0.37976567123781813</c:v>
                </c:pt>
                <c:pt idx="3437">
                  <c:v>-0.38039585091866757</c:v>
                </c:pt>
                <c:pt idx="3438">
                  <c:v>-0.38101995434877661</c:v>
                </c:pt>
                <c:pt idx="3439">
                  <c:v>-0.38163797144527145</c:v>
                </c:pt>
                <c:pt idx="3440">
                  <c:v>-0.3822498922224965</c:v>
                </c:pt>
                <c:pt idx="3441">
                  <c:v>-0.38285570679217856</c:v>
                </c:pt>
                <c:pt idx="3442">
                  <c:v>-0.38345540536358463</c:v>
                </c:pt>
                <c:pt idx="3443">
                  <c:v>-0.38404897824368256</c:v>
                </c:pt>
                <c:pt idx="3444">
                  <c:v>-0.38463641583729469</c:v>
                </c:pt>
                <c:pt idx="3445">
                  <c:v>-0.38521770864725463</c:v>
                </c:pt>
                <c:pt idx="3446">
                  <c:v>-0.38579284727456109</c:v>
                </c:pt>
                <c:pt idx="3447">
                  <c:v>-0.38636182241852934</c:v>
                </c:pt>
                <c:pt idx="3448">
                  <c:v>-0.38692462487694135</c:v>
                </c:pt>
                <c:pt idx="3449">
                  <c:v>-0.38748124554619445</c:v>
                </c:pt>
                <c:pt idx="3450">
                  <c:v>-0.38803167542144956</c:v>
                </c:pt>
                <c:pt idx="3451">
                  <c:v>-0.38857590559677596</c:v>
                </c:pt>
                <c:pt idx="3452">
                  <c:v>-0.38911392726529581</c:v>
                </c:pt>
                <c:pt idx="3453">
                  <c:v>-0.38964573171932576</c:v>
                </c:pt>
                <c:pt idx="3454">
                  <c:v>-0.39017131035051961</c:v>
                </c:pt>
                <c:pt idx="3455">
                  <c:v>-0.39069065465000596</c:v>
                </c:pt>
                <c:pt idx="3456">
                  <c:v>-0.39120375620852688</c:v>
                </c:pt>
                <c:pt idx="3457">
                  <c:v>-0.39171060671657321</c:v>
                </c:pt>
                <c:pt idx="3458">
                  <c:v>-0.39221119796452009</c:v>
                </c:pt>
                <c:pt idx="3459">
                  <c:v>-0.3927055218427597</c:v>
                </c:pt>
                <c:pt idx="3460">
                  <c:v>-0.39319357034183194</c:v>
                </c:pt>
                <c:pt idx="3461">
                  <c:v>-0.39367533555255457</c:v>
                </c:pt>
                <c:pt idx="3462">
                  <c:v>-0.3941508096661519</c:v>
                </c:pt>
                <c:pt idx="3463">
                  <c:v>-0.39461998497438017</c:v>
                </c:pt>
                <c:pt idx="3464">
                  <c:v>-0.39508285386965381</c:v>
                </c:pt>
                <c:pt idx="3465">
                  <c:v>-0.39553940884516803</c:v>
                </c:pt>
                <c:pt idx="3466">
                  <c:v>-0.39598964249502017</c:v>
                </c:pt>
                <c:pt idx="3467">
                  <c:v>-0.39643354751433074</c:v>
                </c:pt>
                <c:pt idx="3468">
                  <c:v>-0.39687111669936143</c:v>
                </c:pt>
                <c:pt idx="3469">
                  <c:v>-0.39730234294763217</c:v>
                </c:pt>
                <c:pt idx="3470">
                  <c:v>-0.39772721925803539</c:v>
                </c:pt>
                <c:pt idx="3471">
                  <c:v>-0.39814573873095155</c:v>
                </c:pt>
                <c:pt idx="3472">
                  <c:v>-0.39855789456835949</c:v>
                </c:pt>
                <c:pt idx="3473">
                  <c:v>-0.39896368007394795</c:v>
                </c:pt>
                <c:pt idx="3474">
                  <c:v>-0.39936308865322317</c:v>
                </c:pt>
                <c:pt idx="3475">
                  <c:v>-0.39975611381361714</c:v>
                </c:pt>
                <c:pt idx="3476">
                  <c:v>-0.40014274916459286</c:v>
                </c:pt>
                <c:pt idx="3477">
                  <c:v>-0.40052298841774753</c:v>
                </c:pt>
                <c:pt idx="3478">
                  <c:v>-0.4008968253869154</c:v>
                </c:pt>
                <c:pt idx="3479">
                  <c:v>-0.4012642539882687</c:v>
                </c:pt>
                <c:pt idx="3480">
                  <c:v>-0.40162526824041578</c:v>
                </c:pt>
                <c:pt idx="3481">
                  <c:v>-0.40197986226449911</c:v>
                </c:pt>
                <c:pt idx="3482">
                  <c:v>-0.40232803028429065</c:v>
                </c:pt>
                <c:pt idx="3483">
                  <c:v>-0.40266976662628567</c:v>
                </c:pt>
                <c:pt idx="3484">
                  <c:v>-0.4030050657197965</c:v>
                </c:pt>
                <c:pt idx="3485">
                  <c:v>-0.40333392209704105</c:v>
                </c:pt>
                <c:pt idx="3486">
                  <c:v>-0.4036563303932344</c:v>
                </c:pt>
                <c:pt idx="3487">
                  <c:v>-0.40397228534667373</c:v>
                </c:pt>
                <c:pt idx="3488">
                  <c:v>-0.40428178179882723</c:v>
                </c:pt>
                <c:pt idx="3489">
                  <c:v>-0.40458481469441487</c:v>
                </c:pt>
                <c:pt idx="3490">
                  <c:v>-0.40488137908149391</c:v>
                </c:pt>
                <c:pt idx="3491">
                  <c:v>-0.40517147011153776</c:v>
                </c:pt>
                <c:pt idx="3492">
                  <c:v>-0.40545508303951627</c:v>
                </c:pt>
                <c:pt idx="3493">
                  <c:v>-0.40573221322397296</c:v>
                </c:pt>
                <c:pt idx="3494">
                  <c:v>-0.40600285612710124</c:v>
                </c:pt>
                <c:pt idx="3495">
                  <c:v>-0.4062670073148178</c:v>
                </c:pt>
                <c:pt idx="3496">
                  <c:v>-0.40652466245683627</c:v>
                </c:pt>
                <c:pt idx="3497">
                  <c:v>-0.40677581732673773</c:v>
                </c:pt>
                <c:pt idx="3498">
                  <c:v>-0.40702046780204004</c:v>
                </c:pt>
                <c:pt idx="3499">
                  <c:v>-0.40725860986426504</c:v>
                </c:pt>
                <c:pt idx="3500">
                  <c:v>-0.40749023959900499</c:v>
                </c:pt>
                <c:pt idx="3501">
                  <c:v>-0.40771535319598745</c:v>
                </c:pt>
                <c:pt idx="3502">
                  <c:v>-0.40793394694913604</c:v>
                </c:pt>
                <c:pt idx="3503">
                  <c:v>-0.40814601725663374</c:v>
                </c:pt>
                <c:pt idx="3504">
                  <c:v>-0.40835156062097999</c:v>
                </c:pt>
                <c:pt idx="3505">
                  <c:v>-0.4085505736490504</c:v>
                </c:pt>
                <c:pt idx="3506">
                  <c:v>-0.4087430530521507</c:v>
                </c:pt>
                <c:pt idx="3507">
                  <c:v>-0.40892899564607277</c:v>
                </c:pt>
                <c:pt idx="3508">
                  <c:v>-0.40910839835114576</c:v>
                </c:pt>
                <c:pt idx="3509">
                  <c:v>-0.40928125819228867</c:v>
                </c:pt>
                <c:pt idx="3510">
                  <c:v>-0.40944757229905776</c:v>
                </c:pt>
                <c:pt idx="3511">
                  <c:v>-0.40960733790569603</c:v>
                </c:pt>
                <c:pt idx="3512">
                  <c:v>-0.40976055235117725</c:v>
                </c:pt>
                <c:pt idx="3513">
                  <c:v>-0.40990721307925215</c:v>
                </c:pt>
                <c:pt idx="3514">
                  <c:v>-0.41004731763848928</c:v>
                </c:pt>
                <c:pt idx="3515">
                  <c:v>-0.41018086368231738</c:v>
                </c:pt>
                <c:pt idx="3516">
                  <c:v>-0.41030784896906303</c:v>
                </c:pt>
                <c:pt idx="3517">
                  <c:v>-0.41042827136198984</c:v>
                </c:pt>
                <c:pt idx="3518">
                  <c:v>-0.41054212882933316</c:v>
                </c:pt>
                <c:pt idx="3519">
                  <c:v>-0.41064941944433481</c:v>
                </c:pt>
                <c:pt idx="3520">
                  <c:v>-0.41075014138527505</c:v>
                </c:pt>
                <c:pt idx="3521">
                  <c:v>-0.41084429293550417</c:v>
                </c:pt>
                <c:pt idx="3522">
                  <c:v>-0.41093187248347113</c:v>
                </c:pt>
                <c:pt idx="3523">
                  <c:v>-0.4110128785227512</c:v>
                </c:pt>
                <c:pt idx="3524">
                  <c:v>-0.41108730965207152</c:v>
                </c:pt>
                <c:pt idx="3525">
                  <c:v>-0.41115516457533541</c:v>
                </c:pt>
                <c:pt idx="3526">
                  <c:v>-0.41121644210164487</c:v>
                </c:pt>
                <c:pt idx="3527">
                  <c:v>-0.41127114114532121</c:v>
                </c:pt>
                <c:pt idx="3528">
                  <c:v>-0.41131926072592395</c:v>
                </c:pt>
                <c:pt idx="3529">
                  <c:v>-0.4113607999682683</c:v>
                </c:pt>
                <c:pt idx="3530">
                  <c:v>-0.411395758102441</c:v>
                </c:pt>
                <c:pt idx="3531">
                  <c:v>-0.41142413446381421</c:v>
                </c:pt>
                <c:pt idx="3532">
                  <c:v>-0.41144592849305789</c:v>
                </c:pt>
                <c:pt idx="3533">
                  <c:v>-0.41146113973615006</c:v>
                </c:pt>
                <c:pt idx="3534">
                  <c:v>-0.41146976784438638</c:v>
                </c:pt>
                <c:pt idx="3535">
                  <c:v>-0.41147181257438692</c:v>
                </c:pt>
                <c:pt idx="3536">
                  <c:v>-0.41146727378810183</c:v>
                </c:pt>
                <c:pt idx="3537">
                  <c:v>-0.41145615145281578</c:v>
                </c:pt>
                <c:pt idx="3538">
                  <c:v>-0.41143844564114895</c:v>
                </c:pt>
                <c:pt idx="3539">
                  <c:v>-0.41141415653105884</c:v>
                </c:pt>
                <c:pt idx="3540">
                  <c:v>-0.4113832844058386</c:v>
                </c:pt>
                <c:pt idx="3541">
                  <c:v>-0.41134582965411387</c:v>
                </c:pt>
                <c:pt idx="3542">
                  <c:v>-0.41130179276983853</c:v>
                </c:pt>
                <c:pt idx="3543">
                  <c:v>-0.41125117435228886</c:v>
                </c:pt>
                <c:pt idx="3544">
                  <c:v>-0.41119397510605482</c:v>
                </c:pt>
                <c:pt idx="3545">
                  <c:v>-0.41113019584103111</c:v>
                </c:pt>
                <c:pt idx="3546">
                  <c:v>-0.41105983747240571</c:v>
                </c:pt>
                <c:pt idx="3547">
                  <c:v>-0.41098290102064683</c:v>
                </c:pt>
                <c:pt idx="3548">
                  <c:v>-0.41089938761148848</c:v>
                </c:pt>
                <c:pt idx="3549">
                  <c:v>-0.4108092984759138</c:v>
                </c:pt>
                <c:pt idx="3550">
                  <c:v>-0.41071263495013721</c:v>
                </c:pt>
                <c:pt idx="3551">
                  <c:v>-0.41060939847558509</c:v>
                </c:pt>
                <c:pt idx="3552">
                  <c:v>-0.41049959059887386</c:v>
                </c:pt>
                <c:pt idx="3553">
                  <c:v>-0.41038321297178693</c:v>
                </c:pt>
                <c:pt idx="3554">
                  <c:v>-0.41026026735125037</c:v>
                </c:pt>
                <c:pt idx="3555">
                  <c:v>-0.41013075559930628</c:v>
                </c:pt>
                <c:pt idx="3556">
                  <c:v>-0.40999467968308462</c:v>
                </c:pt>
                <c:pt idx="3557">
                  <c:v>-0.40985204167477335</c:v>
                </c:pt>
                <c:pt idx="3558">
                  <c:v>-0.40970284375158722</c:v>
                </c:pt>
                <c:pt idx="3559">
                  <c:v>-0.40954708819573427</c:v>
                </c:pt>
                <c:pt idx="3560">
                  <c:v>-0.40938477739438123</c:v>
                </c:pt>
                <c:pt idx="3561">
                  <c:v>-0.40921591383961708</c:v>
                </c:pt>
                <c:pt idx="3562">
                  <c:v>-0.40904050012841459</c:v>
                </c:pt>
                <c:pt idx="3563">
                  <c:v>-0.40885853896259083</c:v>
                </c:pt>
                <c:pt idx="3564">
                  <c:v>-0.40867003314876488</c:v>
                </c:pt>
                <c:pt idx="3565">
                  <c:v>-0.40847498559831547</c:v>
                </c:pt>
                <c:pt idx="3566">
                  <c:v>-0.40827339932733575</c:v>
                </c:pt>
                <c:pt idx="3567">
                  <c:v>-0.40806527745658649</c:v>
                </c:pt>
                <c:pt idx="3568">
                  <c:v>-0.40785062321144799</c:v>
                </c:pt>
                <c:pt idx="3569">
                  <c:v>-0.40762943992187023</c:v>
                </c:pt>
                <c:pt idx="3570">
                  <c:v>-0.40740173102232097</c:v>
                </c:pt>
                <c:pt idx="3571">
                  <c:v>-0.40716750005173302</c:v>
                </c:pt>
                <c:pt idx="3572">
                  <c:v>-0.40692675065344869</c:v>
                </c:pt>
                <c:pt idx="3573">
                  <c:v>-0.40667948657516362</c:v>
                </c:pt>
                <c:pt idx="3574">
                  <c:v>-0.40642571166886798</c:v>
                </c:pt>
                <c:pt idx="3575">
                  <c:v>-0.40616542989078713</c:v>
                </c:pt>
                <c:pt idx="3576">
                  <c:v>-0.40589864530131975</c:v>
                </c:pt>
                <c:pt idx="3577">
                  <c:v>-0.40562536206497385</c:v>
                </c:pt>
                <c:pt idx="3578">
                  <c:v>-0.40534558445030344</c:v>
                </c:pt>
                <c:pt idx="3579">
                  <c:v>-0.40505931682983976</c:v>
                </c:pt>
                <c:pt idx="3580">
                  <c:v>-0.404766563680025</c:v>
                </c:pt>
                <c:pt idx="3581">
                  <c:v>-0.40446732958114084</c:v>
                </c:pt>
                <c:pt idx="3582">
                  <c:v>-0.40416161921723814</c:v>
                </c:pt>
                <c:pt idx="3583">
                  <c:v>-0.40384943737606172</c:v>
                </c:pt>
                <c:pt idx="3584">
                  <c:v>-0.40353078894897804</c:v>
                </c:pt>
                <c:pt idx="3585">
                  <c:v>-0.40320567893089615</c:v>
                </c:pt>
                <c:pt idx="3586">
                  <c:v>-0.40287411242019144</c:v>
                </c:pt>
                <c:pt idx="3587">
                  <c:v>-0.40253609461862344</c:v>
                </c:pt>
                <c:pt idx="3588">
                  <c:v>-0.40219163083125703</c:v>
                </c:pt>
                <c:pt idx="3589">
                  <c:v>-0.40184072646637642</c:v>
                </c:pt>
                <c:pt idx="3590">
                  <c:v>-0.40148338703540282</c:v>
                </c:pt>
                <c:pt idx="3591">
                  <c:v>-0.40111961815280561</c:v>
                </c:pt>
                <c:pt idx="3592">
                  <c:v>-0.40074942553601589</c:v>
                </c:pt>
                <c:pt idx="3593">
                  <c:v>-0.40037281500533561</c:v>
                </c:pt>
                <c:pt idx="3594">
                  <c:v>-0.3999897924838467</c:v>
                </c:pt>
                <c:pt idx="3595">
                  <c:v>-0.39960036399731808</c:v>
                </c:pt>
                <c:pt idx="3596">
                  <c:v>-0.39920453567410935</c:v>
                </c:pt>
                <c:pt idx="3597">
                  <c:v>-0.39880231374507674</c:v>
                </c:pt>
                <c:pt idx="3598">
                  <c:v>-0.39839370454347339</c:v>
                </c:pt>
                <c:pt idx="3599">
                  <c:v>-0.39797871450485028</c:v>
                </c:pt>
                <c:pt idx="3600">
                  <c:v>-0.39755735016695426</c:v>
                </c:pt>
                <c:pt idx="3601">
                  <c:v>-0.39712961816962622</c:v>
                </c:pt>
                <c:pt idx="3602">
                  <c:v>-0.39669552525469537</c:v>
                </c:pt>
                <c:pt idx="3603">
                  <c:v>-0.39625507826587425</c:v>
                </c:pt>
                <c:pt idx="3604">
                  <c:v>-0.3958082841486486</c:v>
                </c:pt>
                <c:pt idx="3605">
                  <c:v>-0.3953551499501709</c:v>
                </c:pt>
                <c:pt idx="3606">
                  <c:v>-0.39489568281914661</c:v>
                </c:pt>
                <c:pt idx="3607">
                  <c:v>-0.39442989000572354</c:v>
                </c:pt>
                <c:pt idx="3608">
                  <c:v>-0.39395777886137501</c:v>
                </c:pt>
                <c:pt idx="3609">
                  <c:v>-0.3934793568387866</c:v>
                </c:pt>
                <c:pt idx="3610">
                  <c:v>-0.39299463149173608</c:v>
                </c:pt>
                <c:pt idx="3611">
                  <c:v>-0.39250361047497667</c:v>
                </c:pt>
                <c:pt idx="3612">
                  <c:v>-0.39200630154411292</c:v>
                </c:pt>
                <c:pt idx="3613">
                  <c:v>-0.39150271255548164</c:v>
                </c:pt>
                <c:pt idx="3614">
                  <c:v>-0.3909928514660258</c:v>
                </c:pt>
                <c:pt idx="3615">
                  <c:v>-0.39047672633316904</c:v>
                </c:pt>
                <c:pt idx="3616">
                  <c:v>-0.38995434531468887</c:v>
                </c:pt>
                <c:pt idx="3617">
                  <c:v>-0.38942571666858722</c:v>
                </c:pt>
                <c:pt idx="3618">
                  <c:v>-0.38889084875296065</c:v>
                </c:pt>
                <c:pt idx="3619">
                  <c:v>-0.38834975002586741</c:v>
                </c:pt>
                <c:pt idx="3620">
                  <c:v>-0.38780242904519419</c:v>
                </c:pt>
                <c:pt idx="3621">
                  <c:v>-0.38724889446852023</c:v>
                </c:pt>
                <c:pt idx="3622">
                  <c:v>-0.38668915505298185</c:v>
                </c:pt>
                <c:pt idx="3623">
                  <c:v>-0.38612321965513174</c:v>
                </c:pt>
                <c:pt idx="3624">
                  <c:v>-0.38555109723080122</c:v>
                </c:pt>
                <c:pt idx="3625">
                  <c:v>-0.38497279683495583</c:v>
                </c:pt>
                <c:pt idx="3626">
                  <c:v>-0.38438832762155484</c:v>
                </c:pt>
                <c:pt idx="3627">
                  <c:v>-0.38379769884340431</c:v>
                </c:pt>
                <c:pt idx="3628">
                  <c:v>-0.38320091985201238</c:v>
                </c:pt>
                <c:pt idx="3629">
                  <c:v>-0.3825980000974385</c:v>
                </c:pt>
                <c:pt idx="3630">
                  <c:v>-0.38198894912814679</c:v>
                </c:pt>
                <c:pt idx="3631">
                  <c:v>-0.38137377659085392</c:v>
                </c:pt>
                <c:pt idx="3632">
                  <c:v>-0.38075249223037499</c:v>
                </c:pt>
                <c:pt idx="3633">
                  <c:v>-0.38012510588947063</c:v>
                </c:pt>
                <c:pt idx="3634">
                  <c:v>-0.37949162750869025</c:v>
                </c:pt>
                <c:pt idx="3635">
                  <c:v>-0.37885206712621594</c:v>
                </c:pt>
                <c:pt idx="3636">
                  <c:v>-0.37820643487770156</c:v>
                </c:pt>
                <c:pt idx="3637">
                  <c:v>-0.37755474099611308</c:v>
                </c:pt>
                <c:pt idx="3638">
                  <c:v>-0.37689699581156627</c:v>
                </c:pt>
                <c:pt idx="3639">
                  <c:v>-0.37623320975116387</c:v>
                </c:pt>
                <c:pt idx="3640">
                  <c:v>-0.37556339333882849</c:v>
                </c:pt>
                <c:pt idx="3641">
                  <c:v>-0.37488755719513706</c:v>
                </c:pt>
                <c:pt idx="3642">
                  <c:v>-0.37420571203715186</c:v>
                </c:pt>
                <c:pt idx="3643">
                  <c:v>-0.37351786867825193</c:v>
                </c:pt>
                <c:pt idx="3644">
                  <c:v>-0.37282403802795933</c:v>
                </c:pt>
                <c:pt idx="3645">
                  <c:v>-0.3721242310917679</c:v>
                </c:pt>
                <c:pt idx="3646">
                  <c:v>-0.37141845897096787</c:v>
                </c:pt>
                <c:pt idx="3647">
                  <c:v>-0.37070673286247047</c:v>
                </c:pt>
                <c:pt idx="3648">
                  <c:v>-0.36998906405862964</c:v>
                </c:pt>
                <c:pt idx="3649">
                  <c:v>-0.36926546394706261</c:v>
                </c:pt>
                <c:pt idx="3650">
                  <c:v>-0.36853594401047107</c:v>
                </c:pt>
                <c:pt idx="3651">
                  <c:v>-0.36780051582645595</c:v>
                </c:pt>
                <c:pt idx="3652">
                  <c:v>-0.36705919106733703</c:v>
                </c:pt>
                <c:pt idx="3653">
                  <c:v>-0.36631198149996491</c:v>
                </c:pt>
                <c:pt idx="3654">
                  <c:v>-0.36555889898553573</c:v>
                </c:pt>
                <c:pt idx="3655">
                  <c:v>-0.36479995547940214</c:v>
                </c:pt>
                <c:pt idx="3656">
                  <c:v>-0.36403516303088523</c:v>
                </c:pt>
                <c:pt idx="3657">
                  <c:v>-0.3632645337830806</c:v>
                </c:pt>
                <c:pt idx="3658">
                  <c:v>-0.36248807997266747</c:v>
                </c:pt>
                <c:pt idx="3659">
                  <c:v>-0.36170581392971346</c:v>
                </c:pt>
                <c:pt idx="3660">
                  <c:v>-0.36091774807748023</c:v>
                </c:pt>
                <c:pt idx="3661">
                  <c:v>-0.36012389493222413</c:v>
                </c:pt>
                <c:pt idx="3662">
                  <c:v>-0.35932426710299881</c:v>
                </c:pt>
                <c:pt idx="3663">
                  <c:v>-0.35851887729145421</c:v>
                </c:pt>
                <c:pt idx="3664">
                  <c:v>-0.35770773829163632</c:v>
                </c:pt>
                <c:pt idx="3665">
                  <c:v>-0.35689086298978184</c:v>
                </c:pt>
                <c:pt idx="3666">
                  <c:v>-0.3560682643641146</c:v>
                </c:pt>
                <c:pt idx="3667">
                  <c:v>-0.35523995548463916</c:v>
                </c:pt>
                <c:pt idx="3668">
                  <c:v>-0.35440594951293392</c:v>
                </c:pt>
                <c:pt idx="3669">
                  <c:v>-0.35356625970194172</c:v>
                </c:pt>
                <c:pt idx="3670">
                  <c:v>-0.35272089939575646</c:v>
                </c:pt>
                <c:pt idx="3671">
                  <c:v>-0.35186988202941644</c:v>
                </c:pt>
                <c:pt idx="3672">
                  <c:v>-0.3510132211286856</c:v>
                </c:pt>
                <c:pt idx="3673">
                  <c:v>-0.35015093030984318</c:v>
                </c:pt>
                <c:pt idx="3674">
                  <c:v>-0.34928302327946181</c:v>
                </c:pt>
                <c:pt idx="3675">
                  <c:v>-0.34840951383419605</c:v>
                </c:pt>
                <c:pt idx="3676">
                  <c:v>-0.34753041586055727</c:v>
                </c:pt>
                <c:pt idx="3677">
                  <c:v>-0.34664574333469805</c:v>
                </c:pt>
                <c:pt idx="3678">
                  <c:v>-0.34575551032218416</c:v>
                </c:pt>
                <c:pt idx="3679">
                  <c:v>-0.34485973097777733</c:v>
                </c:pt>
                <c:pt idx="3680">
                  <c:v>-0.34395841954520501</c:v>
                </c:pt>
                <c:pt idx="3681">
                  <c:v>-0.34305159035693777</c:v>
                </c:pt>
                <c:pt idx="3682">
                  <c:v>-0.34213925783395704</c:v>
                </c:pt>
                <c:pt idx="3683">
                  <c:v>-0.34122143648553105</c:v>
                </c:pt>
                <c:pt idx="3684">
                  <c:v>-0.34029814090897931</c:v>
                </c:pt>
                <c:pt idx="3685">
                  <c:v>-0.3393693857894437</c:v>
                </c:pt>
                <c:pt idx="3686">
                  <c:v>-0.33843518589965443</c:v>
                </c:pt>
                <c:pt idx="3687">
                  <c:v>-0.33749555609969178</c:v>
                </c:pt>
                <c:pt idx="3688">
                  <c:v>-0.33655051133675501</c:v>
                </c:pt>
                <c:pt idx="3689">
                  <c:v>-0.33560006664492031</c:v>
                </c:pt>
                <c:pt idx="3690">
                  <c:v>-0.33464423714490504</c:v>
                </c:pt>
                <c:pt idx="3691">
                  <c:v>-0.33368303804382266</c:v>
                </c:pt>
                <c:pt idx="3692">
                  <c:v>-0.3327164846349463</c:v>
                </c:pt>
                <c:pt idx="3693">
                  <c:v>-0.33174459229746089</c:v>
                </c:pt>
                <c:pt idx="3694">
                  <c:v>-0.33076737649622207</c:v>
                </c:pt>
                <c:pt idx="3695">
                  <c:v>-0.32978485278150577</c:v>
                </c:pt>
                <c:pt idx="3696">
                  <c:v>-0.32879703678876587</c:v>
                </c:pt>
                <c:pt idx="3697">
                  <c:v>-0.32780394423838105</c:v>
                </c:pt>
                <c:pt idx="3698">
                  <c:v>-0.32680559093540856</c:v>
                </c:pt>
                <c:pt idx="3699">
                  <c:v>-0.32580199276932731</c:v>
                </c:pt>
                <c:pt idx="3700">
                  <c:v>-0.32479316571379152</c:v>
                </c:pt>
                <c:pt idx="3701">
                  <c:v>-0.32377912582637103</c:v>
                </c:pt>
                <c:pt idx="3702">
                  <c:v>-0.32275988924829996</c:v>
                </c:pt>
                <c:pt idx="3703">
                  <c:v>-0.32173547220421478</c:v>
                </c:pt>
                <c:pt idx="3704">
                  <c:v>-0.32070589100190161</c:v>
                </c:pt>
                <c:pt idx="3705">
                  <c:v>-0.31967116203203372</c:v>
                </c:pt>
                <c:pt idx="3706">
                  <c:v>-0.31863130176790971</c:v>
                </c:pt>
                <c:pt idx="3707">
                  <c:v>-0.31758632676519327</c:v>
                </c:pt>
                <c:pt idx="3708">
                  <c:v>-0.316536253661648</c:v>
                </c:pt>
                <c:pt idx="3709">
                  <c:v>-0.315481099176875</c:v>
                </c:pt>
                <c:pt idx="3710">
                  <c:v>-0.31442088011204339</c:v>
                </c:pt>
                <c:pt idx="3711">
                  <c:v>-0.31335561334962497</c:v>
                </c:pt>
                <c:pt idx="3712">
                  <c:v>-0.31228531585312425</c:v>
                </c:pt>
                <c:pt idx="3713">
                  <c:v>-0.31121000466681048</c:v>
                </c:pt>
                <c:pt idx="3714">
                  <c:v>-0.31012969691544301</c:v>
                </c:pt>
                <c:pt idx="3715">
                  <c:v>-0.30904440980400089</c:v>
                </c:pt>
                <c:pt idx="3716">
                  <c:v>-0.30795416061740766</c:v>
                </c:pt>
                <c:pt idx="3717">
                  <c:v>-0.30685896672025803</c:v>
                </c:pt>
                <c:pt idx="3718">
                  <c:v>-0.30575884555653804</c:v>
                </c:pt>
                <c:pt idx="3719">
                  <c:v>-0.30465381464935148</c:v>
                </c:pt>
                <c:pt idx="3720">
                  <c:v>-0.30354389160063505</c:v>
                </c:pt>
                <c:pt idx="3721">
                  <c:v>-0.3024290940908847</c:v>
                </c:pt>
                <c:pt idx="3722">
                  <c:v>-0.30130943987886827</c:v>
                </c:pt>
                <c:pt idx="3723">
                  <c:v>-0.30018494680134689</c:v>
                </c:pt>
                <c:pt idx="3724">
                  <c:v>-0.29905563277278746</c:v>
                </c:pt>
                <c:pt idx="3725">
                  <c:v>-0.29792151578507869</c:v>
                </c:pt>
                <c:pt idx="3726">
                  <c:v>-0.29678261390724608</c:v>
                </c:pt>
                <c:pt idx="3727">
                  <c:v>-0.29563894528516088</c:v>
                </c:pt>
                <c:pt idx="3728">
                  <c:v>-0.2944905281412532</c:v>
                </c:pt>
                <c:pt idx="3729">
                  <c:v>-0.29333738077422039</c:v>
                </c:pt>
                <c:pt idx="3730">
                  <c:v>-0.29217952155873789</c:v>
                </c:pt>
                <c:pt idx="3731">
                  <c:v>-0.29101696894516299</c:v>
                </c:pt>
                <c:pt idx="3732">
                  <c:v>-0.28984974145924314</c:v>
                </c:pt>
                <c:pt idx="3733">
                  <c:v>-0.2886778577018197</c:v>
                </c:pt>
                <c:pt idx="3734">
                  <c:v>-0.28750133634853331</c:v>
                </c:pt>
                <c:pt idx="3735">
                  <c:v>-0.28632019614952381</c:v>
                </c:pt>
                <c:pt idx="3736">
                  <c:v>-0.28513445592913272</c:v>
                </c:pt>
                <c:pt idx="3737">
                  <c:v>-0.28394413458560269</c:v>
                </c:pt>
                <c:pt idx="3738">
                  <c:v>-0.28274925109077831</c:v>
                </c:pt>
                <c:pt idx="3739">
                  <c:v>-0.28154982448980054</c:v>
                </c:pt>
                <c:pt idx="3740">
                  <c:v>-0.28034587390080529</c:v>
                </c:pt>
                <c:pt idx="3741">
                  <c:v>-0.27913741851461782</c:v>
                </c:pt>
                <c:pt idx="3742">
                  <c:v>-0.27792447759444788</c:v>
                </c:pt>
                <c:pt idx="3743">
                  <c:v>-0.27670707047558268</c:v>
                </c:pt>
                <c:pt idx="3744">
                  <c:v>-0.27548521656507502</c:v>
                </c:pt>
                <c:pt idx="3745">
                  <c:v>-0.27425893534144019</c:v>
                </c:pt>
                <c:pt idx="3746">
                  <c:v>-0.27302824635433981</c:v>
                </c:pt>
                <c:pt idx="3747">
                  <c:v>-0.27179316922427504</c:v>
                </c:pt>
                <c:pt idx="3748">
                  <c:v>-0.27055372364226754</c:v>
                </c:pt>
                <c:pt idx="3749">
                  <c:v>-0.26930992936955306</c:v>
                </c:pt>
                <c:pt idx="3750">
                  <c:v>-0.26806180623725961</c:v>
                </c:pt>
                <c:pt idx="3751">
                  <c:v>-0.2668093741460969</c:v>
                </c:pt>
                <c:pt idx="3752">
                  <c:v>-0.26555265306603443</c:v>
                </c:pt>
                <c:pt idx="3753">
                  <c:v>-0.2642916630359855</c:v>
                </c:pt>
                <c:pt idx="3754">
                  <c:v>-0.26302642416348709</c:v>
                </c:pt>
                <c:pt idx="3755">
                  <c:v>-0.26175695662438059</c:v>
                </c:pt>
                <c:pt idx="3756">
                  <c:v>-0.26048328066248749</c:v>
                </c:pt>
                <c:pt idx="3757">
                  <c:v>-0.25920541658928842</c:v>
                </c:pt>
                <c:pt idx="3758">
                  <c:v>-0.25792338478359816</c:v>
                </c:pt>
                <c:pt idx="3759">
                  <c:v>-0.25663720569124299</c:v>
                </c:pt>
                <c:pt idx="3760">
                  <c:v>-0.25534689982473135</c:v>
                </c:pt>
                <c:pt idx="3761">
                  <c:v>-0.2540524877629281</c:v>
                </c:pt>
                <c:pt idx="3762">
                  <c:v>-0.25275399015072819</c:v>
                </c:pt>
                <c:pt idx="3763">
                  <c:v>-0.25145142769872353</c:v>
                </c:pt>
                <c:pt idx="3764">
                  <c:v>-0.25014482118287762</c:v>
                </c:pt>
                <c:pt idx="3765">
                  <c:v>-0.24883419144418728</c:v>
                </c:pt>
                <c:pt idx="3766">
                  <c:v>-0.24751955938835865</c:v>
                </c:pt>
                <c:pt idx="3767">
                  <c:v>-0.24620094598546632</c:v>
                </c:pt>
                <c:pt idx="3768">
                  <c:v>-0.244878372269625</c:v>
                </c:pt>
                <c:pt idx="3769">
                  <c:v>-0.24355185933864662</c:v>
                </c:pt>
                <c:pt idx="3770">
                  <c:v>-0.24222142835371269</c:v>
                </c:pt>
                <c:pt idx="3771">
                  <c:v>-0.24088710053902862</c:v>
                </c:pt>
                <c:pt idx="3772">
                  <c:v>-0.23954889718149214</c:v>
                </c:pt>
                <c:pt idx="3773">
                  <c:v>-0.23820683963034581</c:v>
                </c:pt>
                <c:pt idx="3774">
                  <c:v>-0.23686094929684517</c:v>
                </c:pt>
                <c:pt idx="3775">
                  <c:v>-0.23551124765390988</c:v>
                </c:pt>
                <c:pt idx="3776">
                  <c:v>-0.23415775623578705</c:v>
                </c:pt>
                <c:pt idx="3777">
                  <c:v>-0.2328004966377005</c:v>
                </c:pt>
                <c:pt idx="3778">
                  <c:v>-0.23143949051551482</c:v>
                </c:pt>
                <c:pt idx="3779">
                  <c:v>-0.23007475958538234</c:v>
                </c:pt>
                <c:pt idx="3780">
                  <c:v>-0.22870632562340221</c:v>
                </c:pt>
                <c:pt idx="3781">
                  <c:v>-0.22733421046526872</c:v>
                </c:pt>
                <c:pt idx="3782">
                  <c:v>-0.22595843600592461</c:v>
                </c:pt>
                <c:pt idx="3783">
                  <c:v>-0.22457902419921369</c:v>
                </c:pt>
                <c:pt idx="3784">
                  <c:v>-0.2231959970575261</c:v>
                </c:pt>
                <c:pt idx="3785">
                  <c:v>-0.22180937665145248</c:v>
                </c:pt>
                <c:pt idx="3786">
                  <c:v>-0.22041918510942474</c:v>
                </c:pt>
                <c:pt idx="3787">
                  <c:v>-0.21902544461737125</c:v>
                </c:pt>
                <c:pt idx="3788">
                  <c:v>-0.2176281774183553</c:v>
                </c:pt>
                <c:pt idx="3789">
                  <c:v>-0.2162274058122268</c:v>
                </c:pt>
                <c:pt idx="3790">
                  <c:v>-0.2148231521552583</c:v>
                </c:pt>
                <c:pt idx="3791">
                  <c:v>-0.21341543885979741</c:v>
                </c:pt>
                <c:pt idx="3792">
                  <c:v>-0.21200428839390148</c:v>
                </c:pt>
                <c:pt idx="3793">
                  <c:v>-0.21058972328098505</c:v>
                </c:pt>
                <c:pt idx="3794">
                  <c:v>-0.20917176609945301</c:v>
                </c:pt>
                <c:pt idx="3795">
                  <c:v>-0.20775043948234906</c:v>
                </c:pt>
                <c:pt idx="3796">
                  <c:v>-0.20632576611698697</c:v>
                </c:pt>
                <c:pt idx="3797">
                  <c:v>-0.20489776874459445</c:v>
                </c:pt>
                <c:pt idx="3798">
                  <c:v>-0.20346647015994274</c:v>
                </c:pt>
                <c:pt idx="3799">
                  <c:v>-0.20203189321099113</c:v>
                </c:pt>
                <c:pt idx="3800">
                  <c:v>-0.2005940607985176</c:v>
                </c:pt>
                <c:pt idx="3801">
                  <c:v>-0.19915299587575266</c:v>
                </c:pt>
                <c:pt idx="3802">
                  <c:v>-0.19770872144801502</c:v>
                </c:pt>
                <c:pt idx="3803">
                  <c:v>-0.19626126057234267</c:v>
                </c:pt>
                <c:pt idx="3804">
                  <c:v>-0.19481063635712778</c:v>
                </c:pt>
                <c:pt idx="3805">
                  <c:v>-0.19335687196174378</c:v>
                </c:pt>
                <c:pt idx="3806">
                  <c:v>-0.19189999059617804</c:v>
                </c:pt>
                <c:pt idx="3807">
                  <c:v>-0.19044001552066026</c:v>
                </c:pt>
                <c:pt idx="3808">
                  <c:v>-0.18897697004529362</c:v>
                </c:pt>
                <c:pt idx="3809">
                  <c:v>-0.18751087752967863</c:v>
                </c:pt>
                <c:pt idx="3810">
                  <c:v>-0.18604176138254294</c:v>
                </c:pt>
                <c:pt idx="3811">
                  <c:v>-0.18456964506136608</c:v>
                </c:pt>
                <c:pt idx="3812">
                  <c:v>-0.18309455207200778</c:v>
                </c:pt>
                <c:pt idx="3813">
                  <c:v>-0.18161650596832785</c:v>
                </c:pt>
                <c:pt idx="3814">
                  <c:v>-0.18013553035181606</c:v>
                </c:pt>
                <c:pt idx="3815">
                  <c:v>-0.17865164887120752</c:v>
                </c:pt>
                <c:pt idx="3816">
                  <c:v>-0.17716488522211329</c:v>
                </c:pt>
                <c:pt idx="3817">
                  <c:v>-0.17567526314663778</c:v>
                </c:pt>
                <c:pt idx="3818">
                  <c:v>-0.17418280643299872</c:v>
                </c:pt>
                <c:pt idx="3819">
                  <c:v>-0.17268753891514932</c:v>
                </c:pt>
                <c:pt idx="3820">
                  <c:v>-0.17118948447239635</c:v>
                </c:pt>
                <c:pt idx="3821">
                  <c:v>-0.16968866702902138</c:v>
                </c:pt>
                <c:pt idx="3822">
                  <c:v>-0.16818511055389487</c:v>
                </c:pt>
                <c:pt idx="3823">
                  <c:v>-0.1666788390600959</c:v>
                </c:pt>
                <c:pt idx="3824">
                  <c:v>-0.16516987660452737</c:v>
                </c:pt>
                <c:pt idx="3825">
                  <c:v>-0.16365824728753456</c:v>
                </c:pt>
                <c:pt idx="3826">
                  <c:v>-0.16214397525251609</c:v>
                </c:pt>
                <c:pt idx="3827">
                  <c:v>-0.16062708468554102</c:v>
                </c:pt>
                <c:pt idx="3828">
                  <c:v>-0.15910759981496123</c:v>
                </c:pt>
                <c:pt idx="3829">
                  <c:v>-0.15758554491102714</c:v>
                </c:pt>
                <c:pt idx="3830">
                  <c:v>-0.15606094428549599</c:v>
                </c:pt>
                <c:pt idx="3831">
                  <c:v>-0.15453382229124632</c:v>
                </c:pt>
                <c:pt idx="3832">
                  <c:v>-0.15300420332188738</c:v>
                </c:pt>
                <c:pt idx="3833">
                  <c:v>-0.15147211181137246</c:v>
                </c:pt>
                <c:pt idx="3834">
                  <c:v>-0.14993757223360438</c:v>
                </c:pt>
                <c:pt idx="3835">
                  <c:v>-0.14840060910204667</c:v>
                </c:pt>
                <c:pt idx="3836">
                  <c:v>-0.14686124696933389</c:v>
                </c:pt>
                <c:pt idx="3837">
                  <c:v>-0.14531951042687474</c:v>
                </c:pt>
                <c:pt idx="3838">
                  <c:v>-0.1437754241044655</c:v>
                </c:pt>
                <c:pt idx="3839">
                  <c:v>-0.14222901266988808</c:v>
                </c:pt>
                <c:pt idx="3840">
                  <c:v>-0.14068030082852565</c:v>
                </c:pt>
                <c:pt idx="3841">
                  <c:v>-0.13912931332295977</c:v>
                </c:pt>
                <c:pt idx="3842">
                  <c:v>-0.13757607493258209</c:v>
                </c:pt>
                <c:pt idx="3843">
                  <c:v>-0.13602061047318981</c:v>
                </c:pt>
                <c:pt idx="3844">
                  <c:v>-0.13446294479659934</c:v>
                </c:pt>
                <c:pt idx="3845">
                  <c:v>-0.13290310279024056</c:v>
                </c:pt>
                <c:pt idx="3846">
                  <c:v>-0.13134110937676577</c:v>
                </c:pt>
                <c:pt idx="3847">
                  <c:v>-0.12977698951364636</c:v>
                </c:pt>
                <c:pt idx="3848">
                  <c:v>-0.12821076819277685</c:v>
                </c:pt>
                <c:pt idx="3849">
                  <c:v>-0.12664247044007446</c:v>
                </c:pt>
                <c:pt idx="3850">
                  <c:v>-0.12507212131508169</c:v>
                </c:pt>
                <c:pt idx="3851">
                  <c:v>-0.12349974591056186</c:v>
                </c:pt>
                <c:pt idx="3852">
                  <c:v>-0.12192536935210102</c:v>
                </c:pt>
                <c:pt idx="3853">
                  <c:v>-0.12034901679770488</c:v>
                </c:pt>
                <c:pt idx="3854">
                  <c:v>-0.11877071343739912</c:v>
                </c:pt>
                <c:pt idx="3855">
                  <c:v>-0.11719048449282599</c:v>
                </c:pt>
                <c:pt idx="3856">
                  <c:v>-0.11560835521683645</c:v>
                </c:pt>
                <c:pt idx="3857">
                  <c:v>-0.11402435089309576</c:v>
                </c:pt>
                <c:pt idx="3858">
                  <c:v>-0.11243849683567085</c:v>
                </c:pt>
                <c:pt idx="3859">
                  <c:v>-0.11085081838863312</c:v>
                </c:pt>
                <c:pt idx="3860">
                  <c:v>-0.10926134092564457</c:v>
                </c:pt>
                <c:pt idx="3861">
                  <c:v>-0.10767008984956253</c:v>
                </c:pt>
                <c:pt idx="3862">
                  <c:v>-0.10607709059202494</c:v>
                </c:pt>
                <c:pt idx="3863">
                  <c:v>-0.10448236861305121</c:v>
                </c:pt>
                <c:pt idx="3864">
                  <c:v>-0.10288594940062658</c:v>
                </c:pt>
                <c:pt idx="3865">
                  <c:v>-0.10128785847030485</c:v>
                </c:pt>
                <c:pt idx="3866">
                  <c:v>-9.9688121364791993E-2</c:v>
                </c:pt>
                <c:pt idx="3867">
                  <c:v>-9.8086763653545031E-2</c:v>
                </c:pt>
                <c:pt idx="3868">
                  <c:v>-9.6483810932354822E-2</c:v>
                </c:pt>
                <c:pt idx="3869">
                  <c:v>-9.4879288822946856E-2</c:v>
                </c:pt>
                <c:pt idx="3870">
                  <c:v>-9.3273222972563269E-2</c:v>
                </c:pt>
                <c:pt idx="3871">
                  <c:v>-9.1665639053559927E-2</c:v>
                </c:pt>
                <c:pt idx="3872">
                  <c:v>-9.0056562762987624E-2</c:v>
                </c:pt>
                <c:pt idx="3873">
                  <c:v>-8.8446019822190455E-2</c:v>
                </c:pt>
                <c:pt idx="3874">
                  <c:v>-8.6834035976389778E-2</c:v>
                </c:pt>
                <c:pt idx="3875">
                  <c:v>-8.5220636994271945E-2</c:v>
                </c:pt>
                <c:pt idx="3876">
                  <c:v>-8.3605848667578517E-2</c:v>
                </c:pt>
                <c:pt idx="3877">
                  <c:v>-8.1989696810692431E-2</c:v>
                </c:pt>
                <c:pt idx="3878">
                  <c:v>-8.0372207260228395E-2</c:v>
                </c:pt>
                <c:pt idx="3879">
                  <c:v>-7.8753405874614671E-2</c:v>
                </c:pt>
                <c:pt idx="3880">
                  <c:v>-7.7133318533686226E-2</c:v>
                </c:pt>
                <c:pt idx="3881">
                  <c:v>-7.5511971138262343E-2</c:v>
                </c:pt>
                <c:pt idx="3882">
                  <c:v>-7.3889389609742645E-2</c:v>
                </c:pt>
                <c:pt idx="3883">
                  <c:v>-7.2265599889684021E-2</c:v>
                </c:pt>
                <c:pt idx="3884">
                  <c:v>-7.0640627939393061E-2</c:v>
                </c:pt>
                <c:pt idx="3885">
                  <c:v>-6.9014499739502452E-2</c:v>
                </c:pt>
                <c:pt idx="3886">
                  <c:v>-6.7387241289565511E-2</c:v>
                </c:pt>
                <c:pt idx="3887">
                  <c:v>-6.5758878607632021E-2</c:v>
                </c:pt>
                <c:pt idx="3888">
                  <c:v>-6.4129437729839367E-2</c:v>
                </c:pt>
                <c:pt idx="3889">
                  <c:v>-6.2498944709987514E-2</c:v>
                </c:pt>
                <c:pt idx="3890">
                  <c:v>-6.0867425619131985E-2</c:v>
                </c:pt>
                <c:pt idx="3891">
                  <c:v>-5.9234906545161836E-2</c:v>
                </c:pt>
                <c:pt idx="3892">
                  <c:v>-5.760141359238178E-2</c:v>
                </c:pt>
                <c:pt idx="3893">
                  <c:v>-5.5966972881096991E-2</c:v>
                </c:pt>
                <c:pt idx="3894">
                  <c:v>-5.4331610547194015E-2</c:v>
                </c:pt>
                <c:pt idx="3895">
                  <c:v>-5.2695352741725654E-2</c:v>
                </c:pt>
                <c:pt idx="3896">
                  <c:v>-5.1058225630488542E-2</c:v>
                </c:pt>
                <c:pt idx="3897">
                  <c:v>-4.9420255393607573E-2</c:v>
                </c:pt>
                <c:pt idx="3898">
                  <c:v>-4.7781468225115774E-2</c:v>
                </c:pt>
                <c:pt idx="3899">
                  <c:v>-4.6141890332538398E-2</c:v>
                </c:pt>
                <c:pt idx="3900">
                  <c:v>-4.4501547936469439E-2</c:v>
                </c:pt>
                <c:pt idx="3901">
                  <c:v>-4.2860467270155148E-2</c:v>
                </c:pt>
                <c:pt idx="3902">
                  <c:v>-4.1218674579073154E-2</c:v>
                </c:pt>
                <c:pt idx="3903">
                  <c:v>-3.9576196120515557E-2</c:v>
                </c:pt>
                <c:pt idx="3904">
                  <c:v>-3.7933058163164696E-2</c:v>
                </c:pt>
                <c:pt idx="3905">
                  <c:v>-3.6289286986675912E-2</c:v>
                </c:pt>
                <c:pt idx="3906">
                  <c:v>-3.4644908881255786E-2</c:v>
                </c:pt>
                <c:pt idx="3907">
                  <c:v>-3.2999950147244606E-2</c:v>
                </c:pt>
                <c:pt idx="3908">
                  <c:v>-3.1354437094691316E-2</c:v>
                </c:pt>
                <c:pt idx="3909">
                  <c:v>-2.9708396042934956E-2</c:v>
                </c:pt>
                <c:pt idx="3910">
                  <c:v>-2.8061853320185796E-2</c:v>
                </c:pt>
                <c:pt idx="3911">
                  <c:v>-2.6414835263099224E-2</c:v>
                </c:pt>
                <c:pt idx="3912">
                  <c:v>-2.4767368216360258E-2</c:v>
                </c:pt>
                <c:pt idx="3913">
                  <c:v>-2.3119478532257088E-2</c:v>
                </c:pt>
                <c:pt idx="3914">
                  <c:v>-2.1471192570262452E-2</c:v>
                </c:pt>
                <c:pt idx="3915">
                  <c:v>-1.982253669661057E-2</c:v>
                </c:pt>
                <c:pt idx="3916">
                  <c:v>-1.8173537283878299E-2</c:v>
                </c:pt>
                <c:pt idx="3917">
                  <c:v>-1.6524220710558875E-2</c:v>
                </c:pt>
                <c:pt idx="3918">
                  <c:v>-1.4874613360642913E-2</c:v>
                </c:pt>
                <c:pt idx="3919">
                  <c:v>-1.3224741623194848E-2</c:v>
                </c:pt>
                <c:pt idx="3920">
                  <c:v>-1.1574631891933749E-2</c:v>
                </c:pt>
                <c:pt idx="3921">
                  <c:v>-9.9243105648066741E-3</c:v>
                </c:pt>
                <c:pt idx="3922">
                  <c:v>-8.2738040435693314E-3</c:v>
                </c:pt>
                <c:pt idx="3923">
                  <c:v>-6.6231387333622179E-3</c:v>
                </c:pt>
                <c:pt idx="3924">
                  <c:v>-4.9723410422911401E-3</c:v>
                </c:pt>
                <c:pt idx="3925">
                  <c:v>-3.3214373810003285E-3</c:v>
                </c:pt>
                <c:pt idx="3926">
                  <c:v>-1.6704541622528405E-3</c:v>
                </c:pt>
                <c:pt idx="3927">
                  <c:v>-1.9417800506523015E-5</c:v>
                </c:pt>
                <c:pt idx="3928">
                  <c:v>1.6316452885063908E-3</c:v>
                </c:pt>
                <c:pt idx="3929">
                  <c:v>3.2827086882026455E-3</c:v>
                </c:pt>
                <c:pt idx="3930">
                  <c:v>4.933745981575751E-3</c:v>
                </c:pt>
                <c:pt idx="3931">
                  <c:v>6.5847307516091139E-3</c:v>
                </c:pt>
                <c:pt idx="3932">
                  <c:v>8.2356365817075027E-3</c:v>
                </c:pt>
                <c:pt idx="3933">
                  <c:v>9.8864370561123974E-3</c:v>
                </c:pt>
                <c:pt idx="3934">
                  <c:v>1.1537105760333455E-2</c:v>
                </c:pt>
                <c:pt idx="3935">
                  <c:v>1.318761628156088E-2</c:v>
                </c:pt>
                <c:pt idx="3936">
                  <c:v>1.4837942209096873E-2</c:v>
                </c:pt>
                <c:pt idx="3937">
                  <c:v>1.64880571347709E-2</c:v>
                </c:pt>
                <c:pt idx="3938">
                  <c:v>1.8137934653371043E-2</c:v>
                </c:pt>
                <c:pt idx="3939">
                  <c:v>1.9787548363056292E-2</c:v>
                </c:pt>
                <c:pt idx="3940">
                  <c:v>2.1436871865787827E-2</c:v>
                </c:pt>
                <c:pt idx="3941">
                  <c:v>2.3085878767744084E-2</c:v>
                </c:pt>
                <c:pt idx="3942">
                  <c:v>2.4734542679751954E-2</c:v>
                </c:pt>
                <c:pt idx="3943">
                  <c:v>2.6382837217698813E-2</c:v>
                </c:pt>
                <c:pt idx="3944">
                  <c:v>2.8030736002963522E-2</c:v>
                </c:pt>
                <c:pt idx="3945">
                  <c:v>2.9678212662832014E-2</c:v>
                </c:pt>
                <c:pt idx="3946">
                  <c:v>3.1325240830924465E-2</c:v>
                </c:pt>
                <c:pt idx="3947">
                  <c:v>3.2971794147615051E-2</c:v>
                </c:pt>
                <c:pt idx="3948">
                  <c:v>3.4617846260451592E-2</c:v>
                </c:pt>
                <c:pt idx="3949">
                  <c:v>3.626337082458251E-2</c:v>
                </c:pt>
                <c:pt idx="3950">
                  <c:v>3.7908341503171808E-2</c:v>
                </c:pt>
                <c:pt idx="3951">
                  <c:v>3.9552731967829359E-2</c:v>
                </c:pt>
                <c:pt idx="3952">
                  <c:v>4.1196515899022144E-2</c:v>
                </c:pt>
                <c:pt idx="3953">
                  <c:v>4.2839666986504162E-2</c:v>
                </c:pt>
                <c:pt idx="3954">
                  <c:v>4.4482158929730335E-2</c:v>
                </c:pt>
                <c:pt idx="3955">
                  <c:v>4.6123965438286195E-2</c:v>
                </c:pt>
                <c:pt idx="3956">
                  <c:v>4.7765060232298442E-2</c:v>
                </c:pt>
                <c:pt idx="3957">
                  <c:v>4.9405417042864407E-2</c:v>
                </c:pt>
                <c:pt idx="3958">
                  <c:v>5.1045009612465199E-2</c:v>
                </c:pt>
                <c:pt idx="3959">
                  <c:v>5.268381169539476E-2</c:v>
                </c:pt>
                <c:pt idx="3960">
                  <c:v>5.4321797058169786E-2</c:v>
                </c:pt>
                <c:pt idx="3961">
                  <c:v>5.5958939479958433E-2</c:v>
                </c:pt>
                <c:pt idx="3962">
                  <c:v>5.7595212752992696E-2</c:v>
                </c:pt>
                <c:pt idx="3963">
                  <c:v>5.9230590682996714E-2</c:v>
                </c:pt>
                <c:pt idx="3964">
                  <c:v>6.086504708959669E-2</c:v>
                </c:pt>
                <c:pt idx="3965">
                  <c:v>6.2498555806745022E-2</c:v>
                </c:pt>
                <c:pt idx="3966">
                  <c:v>6.4131090683139907E-2</c:v>
                </c:pt>
                <c:pt idx="3967">
                  <c:v>6.5762625582641898E-2</c:v>
                </c:pt>
                <c:pt idx="3968">
                  <c:v>6.7393134384693687E-2</c:v>
                </c:pt>
                <c:pt idx="3969">
                  <c:v>6.9022590984735385E-2</c:v>
                </c:pt>
                <c:pt idx="3970">
                  <c:v>7.0650969294626983E-2</c:v>
                </c:pt>
                <c:pt idx="3971">
                  <c:v>7.2278243243062798E-2</c:v>
                </c:pt>
                <c:pt idx="3972">
                  <c:v>7.3904386775990649E-2</c:v>
                </c:pt>
                <c:pt idx="3973">
                  <c:v>7.5529373857025864E-2</c:v>
                </c:pt>
                <c:pt idx="3974">
                  <c:v>7.7153178467873382E-2</c:v>
                </c:pt>
                <c:pt idx="3975">
                  <c:v>7.8775774608737761E-2</c:v>
                </c:pt>
                <c:pt idx="3976">
                  <c:v>8.0397136298748104E-2</c:v>
                </c:pt>
                <c:pt idx="3977">
                  <c:v>8.2017237576363963E-2</c:v>
                </c:pt>
                <c:pt idx="3978">
                  <c:v>8.3636052499799773E-2</c:v>
                </c:pt>
                <c:pt idx="3979">
                  <c:v>8.5253555147432908E-2</c:v>
                </c:pt>
                <c:pt idx="3980">
                  <c:v>8.6869719618227523E-2</c:v>
                </c:pt>
                <c:pt idx="3981">
                  <c:v>8.8484520032139011E-2</c:v>
                </c:pt>
                <c:pt idx="3982">
                  <c:v>9.0097930530537357E-2</c:v>
                </c:pt>
                <c:pt idx="3983">
                  <c:v>9.1709925276614465E-2</c:v>
                </c:pt>
                <c:pt idx="3984">
                  <c:v>9.3320478455803074E-2</c:v>
                </c:pt>
                <c:pt idx="3985">
                  <c:v>9.4929564276187983E-2</c:v>
                </c:pt>
                <c:pt idx="3986">
                  <c:v>9.653715696891689E-2</c:v>
                </c:pt>
                <c:pt idx="3987">
                  <c:v>9.8143230788617392E-2</c:v>
                </c:pt>
                <c:pt idx="3988">
                  <c:v>9.974776001380635E-2</c:v>
                </c:pt>
                <c:pt idx="3989">
                  <c:v>0.10135071894730345</c:v>
                </c:pt>
                <c:pt idx="3990">
                  <c:v>0.10295208191663958</c:v>
                </c:pt>
                <c:pt idx="3991">
                  <c:v>0.10455182327447259</c:v>
                </c:pt>
                <c:pt idx="3992">
                  <c:v>0.1061499173989949</c:v>
                </c:pt>
                <c:pt idx="3993">
                  <c:v>0.10774633869434552</c:v>
                </c:pt>
                <c:pt idx="3994">
                  <c:v>0.1093410615910171</c:v>
                </c:pt>
                <c:pt idx="3995">
                  <c:v>0.11093406054626954</c:v>
                </c:pt>
                <c:pt idx="3996">
                  <c:v>0.11252531004453653</c:v>
                </c:pt>
                <c:pt idx="3997">
                  <c:v>0.11411478459783547</c:v>
                </c:pt>
                <c:pt idx="3998">
                  <c:v>0.11570245874617301</c:v>
                </c:pt>
                <c:pt idx="3999">
                  <c:v>0.11728830705795698</c:v>
                </c:pt>
                <c:pt idx="4000">
                  <c:v>0.11887230413040098</c:v>
                </c:pt>
              </c:numCache>
            </c:numRef>
          </c:yVal>
        </c:ser>
        <c:axId val="92406912"/>
        <c:axId val="92408448"/>
      </c:scatterChart>
      <c:valAx>
        <c:axId val="92406912"/>
        <c:scaling>
          <c:orientation val="minMax"/>
          <c:max val="4"/>
        </c:scaling>
        <c:axPos val="b"/>
        <c:minorGridlines/>
        <c:numFmt formatCode="General" sourceLinked="1"/>
        <c:tickLblPos val="nextTo"/>
        <c:crossAx val="92408448"/>
        <c:crosses val="autoZero"/>
        <c:crossBetween val="midCat"/>
        <c:majorUnit val="1"/>
        <c:minorUnit val="1"/>
      </c:valAx>
      <c:valAx>
        <c:axId val="92408448"/>
        <c:scaling>
          <c:orientation val="minMax"/>
          <c:max val="0.8"/>
          <c:min val="-0.8"/>
        </c:scaling>
        <c:axPos val="l"/>
        <c:majorGridlines/>
        <c:numFmt formatCode="General" sourceLinked="1"/>
        <c:tickLblPos val="nextTo"/>
        <c:crossAx val="92406912"/>
        <c:crosses val="autoZero"/>
        <c:crossBetween val="midCat"/>
        <c:majorUnit val="0.4"/>
        <c:minorUnit val="0.4"/>
      </c:valAx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138112</xdr:rowOff>
    </xdr:from>
    <xdr:to>
      <xdr:col>11</xdr:col>
      <xdr:colOff>9525</xdr:colOff>
      <xdr:row>18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152400</xdr:rowOff>
    </xdr:from>
    <xdr:to>
      <xdr:col>11</xdr:col>
      <xdr:colOff>19050</xdr:colOff>
      <xdr:row>32</xdr:row>
      <xdr:rowOff>9526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</xdr:rowOff>
    </xdr:from>
    <xdr:to>
      <xdr:col>11</xdr:col>
      <xdr:colOff>9525</xdr:colOff>
      <xdr:row>18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18</xdr:row>
      <xdr:rowOff>185737</xdr:rowOff>
    </xdr:from>
    <xdr:to>
      <xdr:col>11</xdr:col>
      <xdr:colOff>9525</xdr:colOff>
      <xdr:row>32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19</xdr:row>
      <xdr:rowOff>4762</xdr:rowOff>
    </xdr:from>
    <xdr:to>
      <xdr:col>11</xdr:col>
      <xdr:colOff>19050</xdr:colOff>
      <xdr:row>31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4</xdr:row>
      <xdr:rowOff>185737</xdr:rowOff>
    </xdr:from>
    <xdr:to>
      <xdr:col>11</xdr:col>
      <xdr:colOff>19050</xdr:colOff>
      <xdr:row>18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18</xdr:row>
      <xdr:rowOff>185737</xdr:rowOff>
    </xdr:from>
    <xdr:to>
      <xdr:col>11</xdr:col>
      <xdr:colOff>0</xdr:colOff>
      <xdr:row>32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</xdr:row>
      <xdr:rowOff>4762</xdr:rowOff>
    </xdr:from>
    <xdr:to>
      <xdr:col>11</xdr:col>
      <xdr:colOff>9525</xdr:colOff>
      <xdr:row>18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45"/>
  <sheetViews>
    <sheetView workbookViewId="0">
      <selection activeCell="B1" sqref="B1:B1048576"/>
    </sheetView>
  </sheetViews>
  <sheetFormatPr defaultRowHeight="15"/>
  <cols>
    <col min="1" max="1" width="4.28515625" style="17" customWidth="1"/>
    <col min="5" max="5" width="9.140625" style="17"/>
    <col min="6" max="6" width="8.5703125" customWidth="1"/>
    <col min="7" max="7" width="8.140625" customWidth="1"/>
    <col min="8" max="8" width="8.42578125" customWidth="1"/>
    <col min="9" max="9" width="7.140625" customWidth="1"/>
    <col min="10" max="10" width="9.42578125" customWidth="1"/>
    <col min="12" max="12" width="4.28515625" style="17" customWidth="1"/>
    <col min="13" max="13" width="11.42578125" bestFit="1" customWidth="1"/>
  </cols>
  <sheetData>
    <row r="1" spans="2:24" s="17" customFormat="1"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2:24">
      <c r="B2" s="20" t="s">
        <v>10</v>
      </c>
      <c r="C2" s="20" t="s">
        <v>5</v>
      </c>
      <c r="D2" s="20" t="s">
        <v>6</v>
      </c>
      <c r="F2" s="1" t="s">
        <v>11</v>
      </c>
      <c r="G2" s="2">
        <v>0.02</v>
      </c>
      <c r="H2" s="3" t="s">
        <v>7</v>
      </c>
      <c r="I2" s="4">
        <v>2</v>
      </c>
      <c r="J2" s="3" t="s">
        <v>8</v>
      </c>
      <c r="K2" s="5">
        <v>32</v>
      </c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2:24">
      <c r="B3" s="21">
        <v>0</v>
      </c>
      <c r="C3" s="22">
        <f>v0</f>
        <v>0</v>
      </c>
      <c r="D3" s="23">
        <f>x0</f>
        <v>0.1</v>
      </c>
      <c r="F3" s="6" t="s">
        <v>3</v>
      </c>
      <c r="G3" s="7">
        <v>0</v>
      </c>
      <c r="H3" s="8" t="s">
        <v>9</v>
      </c>
      <c r="I3" s="9">
        <v>-10</v>
      </c>
      <c r="J3" s="10" t="s">
        <v>2</v>
      </c>
      <c r="K3" s="11">
        <f>2*PI()*((m/k)^(1/2))</f>
        <v>1.5707963267948966</v>
      </c>
    </row>
    <row r="4" spans="2:24">
      <c r="B4" s="24">
        <f t="shared" ref="B4:B67" si="0">B3+tauI</f>
        <v>0.02</v>
      </c>
      <c r="C4" s="19">
        <f t="shared" ref="C4:C67" si="1">((1+((omega*tauI)^2))^(1/2))^(B4/tauI)*(v0*COS((B4/tauI)*ATAN(omega*tauI))-omega*x0*SIN((B4/tauI)*ATAN(omega*tauI)))</f>
        <v>-3.2000000000000008E-2</v>
      </c>
      <c r="D4" s="25">
        <f t="shared" ref="D4:D43" si="2">(((1+(omega*tauI)^2)^(1/2))^(B4/tauI))*(x0*COS((B4/tauI)*ATAN(omega*tauI))+(v0/omega)*SIN((B4/tauI)*ATAN(omega*tauI)))</f>
        <v>0.1</v>
      </c>
      <c r="F4" s="12" t="s">
        <v>4</v>
      </c>
      <c r="G4" s="13">
        <v>0.1</v>
      </c>
      <c r="H4" s="14" t="s">
        <v>1</v>
      </c>
      <c r="I4" s="15">
        <f>(k/m)^(1/2)</f>
        <v>4</v>
      </c>
      <c r="J4" s="14"/>
      <c r="K4" s="16"/>
    </row>
    <row r="5" spans="2:24">
      <c r="B5" s="24">
        <f t="shared" si="0"/>
        <v>0.04</v>
      </c>
      <c r="C5" s="19">
        <f t="shared" si="1"/>
        <v>-6.4000000000000015E-2</v>
      </c>
      <c r="D5" s="25">
        <f t="shared" si="2"/>
        <v>9.9360000000000018E-2</v>
      </c>
      <c r="F5" s="17"/>
      <c r="G5" s="17"/>
      <c r="H5" s="17"/>
      <c r="I5" s="17"/>
      <c r="J5" s="17"/>
      <c r="K5" s="17"/>
    </row>
    <row r="6" spans="2:24">
      <c r="B6" s="24">
        <f t="shared" si="0"/>
        <v>0.06</v>
      </c>
      <c r="C6" s="19">
        <f t="shared" si="1"/>
        <v>-9.5795200000000025E-2</v>
      </c>
      <c r="D6" s="25">
        <f t="shared" si="2"/>
        <v>9.8080000000000028E-2</v>
      </c>
      <c r="F6" s="17"/>
      <c r="G6" s="17"/>
      <c r="H6" s="17"/>
      <c r="I6" s="17"/>
      <c r="J6" s="17"/>
      <c r="K6" s="17"/>
    </row>
    <row r="7" spans="2:24">
      <c r="B7" s="24">
        <f t="shared" si="0"/>
        <v>0.08</v>
      </c>
      <c r="C7" s="19">
        <f t="shared" si="1"/>
        <v>-0.12718080000000004</v>
      </c>
      <c r="D7" s="25">
        <f t="shared" si="2"/>
        <v>9.6164096000000032E-2</v>
      </c>
      <c r="F7" s="17"/>
      <c r="G7" s="17"/>
      <c r="H7" s="17"/>
      <c r="I7" s="17"/>
      <c r="J7" s="17"/>
      <c r="K7" s="17"/>
    </row>
    <row r="8" spans="2:24">
      <c r="B8" s="24">
        <f t="shared" si="0"/>
        <v>0.1</v>
      </c>
      <c r="C8" s="19">
        <f t="shared" si="1"/>
        <v>-0.1579533107200001</v>
      </c>
      <c r="D8" s="25">
        <f t="shared" si="2"/>
        <v>9.3620480000000048E-2</v>
      </c>
      <c r="F8" s="17"/>
      <c r="G8" s="17"/>
      <c r="H8" s="17"/>
      <c r="I8" s="17"/>
      <c r="J8" s="17"/>
      <c r="K8" s="17"/>
    </row>
    <row r="9" spans="2:24">
      <c r="B9" s="24">
        <f t="shared" si="0"/>
        <v>0.12000000000000001</v>
      </c>
      <c r="C9" s="19">
        <f t="shared" si="1"/>
        <v>-0.18791186432000015</v>
      </c>
      <c r="D9" s="25">
        <f t="shared" si="2"/>
        <v>9.0461413785600062E-2</v>
      </c>
      <c r="F9" s="17"/>
      <c r="G9" s="17"/>
      <c r="H9" s="17"/>
      <c r="I9" s="17"/>
      <c r="J9" s="17"/>
      <c r="K9" s="17"/>
    </row>
    <row r="10" spans="2:24">
      <c r="B10" s="24">
        <f t="shared" si="0"/>
        <v>0.14000000000000001</v>
      </c>
      <c r="C10" s="19">
        <f t="shared" si="1"/>
        <v>-0.21685951673139214</v>
      </c>
      <c r="D10" s="25">
        <f t="shared" si="2"/>
        <v>8.6703176499200035E-2</v>
      </c>
      <c r="F10" s="17"/>
      <c r="G10" s="17"/>
      <c r="H10" s="17"/>
      <c r="I10" s="17"/>
      <c r="J10" s="17"/>
      <c r="K10" s="17"/>
    </row>
    <row r="11" spans="2:24">
      <c r="B11" s="24">
        <f t="shared" si="0"/>
        <v>0.16</v>
      </c>
      <c r="C11" s="19">
        <f t="shared" si="1"/>
        <v>-0.2446045332111362</v>
      </c>
      <c r="D11" s="25">
        <f t="shared" si="2"/>
        <v>8.2365986164572233E-2</v>
      </c>
      <c r="F11" s="17"/>
      <c r="G11" s="17"/>
      <c r="H11" s="17"/>
      <c r="I11" s="17"/>
      <c r="J11" s="17"/>
      <c r="K11" s="17"/>
    </row>
    <row r="12" spans="2:24">
      <c r="B12" s="24">
        <f t="shared" si="0"/>
        <v>0.18</v>
      </c>
      <c r="C12" s="19">
        <f t="shared" si="1"/>
        <v>-0.27096164878379936</v>
      </c>
      <c r="D12" s="25">
        <f t="shared" si="2"/>
        <v>7.7473895500349513E-2</v>
      </c>
      <c r="F12" s="17"/>
      <c r="G12" s="17"/>
      <c r="H12" s="17"/>
      <c r="I12" s="17"/>
      <c r="J12" s="17"/>
      <c r="K12" s="17"/>
    </row>
    <row r="13" spans="2:24">
      <c r="B13" s="24">
        <f t="shared" si="0"/>
        <v>0.19999999999999998</v>
      </c>
      <c r="C13" s="19">
        <f t="shared" si="1"/>
        <v>-0.29575329534391104</v>
      </c>
      <c r="D13" s="25">
        <f t="shared" si="2"/>
        <v>7.2054662524673505E-2</v>
      </c>
      <c r="F13" s="17"/>
      <c r="G13" s="17"/>
      <c r="H13" s="17"/>
      <c r="I13" s="17"/>
      <c r="J13" s="17"/>
      <c r="K13" s="17"/>
    </row>
    <row r="14" spans="2:24">
      <c r="B14" s="24">
        <f t="shared" si="0"/>
        <v>0.21999999999999997</v>
      </c>
      <c r="C14" s="19">
        <f t="shared" si="1"/>
        <v>-0.31881078735180657</v>
      </c>
      <c r="D14" s="25">
        <f t="shared" si="2"/>
        <v>6.6139596617795282E-2</v>
      </c>
      <c r="F14" s="17"/>
      <c r="G14" s="17"/>
      <c r="H14" s="17"/>
      <c r="I14" s="17"/>
      <c r="J14" s="17"/>
      <c r="K14" s="17"/>
    </row>
    <row r="15" spans="2:24">
      <c r="B15" s="24">
        <f t="shared" si="0"/>
        <v>0.23999999999999996</v>
      </c>
      <c r="C15" s="19">
        <f t="shared" si="1"/>
        <v>-0.33997545826950115</v>
      </c>
      <c r="D15" s="25">
        <f t="shared" si="2"/>
        <v>5.9763380870759164E-2</v>
      </c>
      <c r="F15" s="17"/>
      <c r="G15" s="17"/>
      <c r="H15" s="17"/>
      <c r="I15" s="17"/>
      <c r="J15" s="17"/>
      <c r="K15" s="17"/>
    </row>
    <row r="16" spans="2:24">
      <c r="B16" s="24">
        <f t="shared" si="0"/>
        <v>0.25999999999999995</v>
      </c>
      <c r="C16" s="19">
        <f t="shared" si="1"/>
        <v>-0.359099740148144</v>
      </c>
      <c r="D16" s="25">
        <f t="shared" si="2"/>
        <v>5.2963871705369148E-2</v>
      </c>
      <c r="F16" s="17"/>
      <c r="G16" s="17"/>
      <c r="H16" s="17"/>
      <c r="I16" s="17"/>
      <c r="J16" s="17"/>
      <c r="K16" s="17"/>
    </row>
    <row r="17" spans="2:14">
      <c r="B17" s="24">
        <f t="shared" si="0"/>
        <v>0.27999999999999997</v>
      </c>
      <c r="C17" s="19">
        <f t="shared" si="1"/>
        <v>-0.37604817909386218</v>
      </c>
      <c r="D17" s="25">
        <f t="shared" si="2"/>
        <v>4.5781876902406274E-2</v>
      </c>
      <c r="F17" s="17"/>
      <c r="G17" s="17"/>
      <c r="H17" s="17"/>
      <c r="I17" s="17"/>
      <c r="J17" s="17"/>
      <c r="K17" s="17"/>
      <c r="M17" s="18"/>
      <c r="N17" s="18"/>
    </row>
    <row r="18" spans="2:14">
      <c r="B18" s="24">
        <f t="shared" si="0"/>
        <v>0.3</v>
      </c>
      <c r="C18" s="19">
        <f t="shared" si="1"/>
        <v>-0.39069837970263249</v>
      </c>
      <c r="D18" s="25">
        <f t="shared" si="2"/>
        <v>3.8260913320529034E-2</v>
      </c>
      <c r="F18" s="17"/>
      <c r="G18" s="17"/>
      <c r="H18" s="17"/>
      <c r="I18" s="17"/>
      <c r="J18" s="17"/>
      <c r="K18" s="17"/>
      <c r="M18" s="18"/>
      <c r="N18" s="18"/>
    </row>
    <row r="19" spans="2:14">
      <c r="B19" s="24">
        <f t="shared" si="0"/>
        <v>0.32</v>
      </c>
      <c r="C19" s="19">
        <f t="shared" si="1"/>
        <v>-0.40294187196520181</v>
      </c>
      <c r="D19" s="25">
        <f t="shared" si="2"/>
        <v>3.0446945726476389E-2</v>
      </c>
      <c r="F19" s="17"/>
      <c r="G19" s="17"/>
      <c r="H19" s="17"/>
      <c r="I19" s="17"/>
      <c r="J19" s="17"/>
      <c r="K19" s="17"/>
      <c r="M19" s="18"/>
      <c r="N19" s="18"/>
    </row>
    <row r="20" spans="2:14">
      <c r="B20" s="24">
        <f t="shared" si="0"/>
        <v>0.34</v>
      </c>
      <c r="C20" s="19">
        <f t="shared" si="1"/>
        <v>-0.41268489459767432</v>
      </c>
      <c r="D20" s="25">
        <f t="shared" si="2"/>
        <v>2.2388108287172352E-2</v>
      </c>
      <c r="F20" s="17"/>
      <c r="G20" s="17"/>
      <c r="H20" s="17"/>
      <c r="I20" s="17"/>
      <c r="J20" s="17"/>
      <c r="K20" s="17"/>
      <c r="M20" s="18"/>
      <c r="N20" s="18"/>
    </row>
    <row r="21" spans="2:14">
      <c r="B21" s="24">
        <f t="shared" si="0"/>
        <v>0.36000000000000004</v>
      </c>
      <c r="C21" s="19">
        <f t="shared" si="1"/>
        <v>-0.41984908924956954</v>
      </c>
      <c r="D21" s="25">
        <f t="shared" si="2"/>
        <v>1.4134410395218868E-2</v>
      </c>
      <c r="F21" s="17"/>
      <c r="G21" s="17"/>
      <c r="H21" s="17"/>
      <c r="I21" s="17"/>
      <c r="J21" s="17"/>
      <c r="K21" s="17"/>
      <c r="M21" s="18"/>
      <c r="N21" s="18"/>
    </row>
    <row r="22" spans="2:14">
      <c r="B22" s="24">
        <f t="shared" si="0"/>
        <v>0.38000000000000006</v>
      </c>
      <c r="C22" s="19">
        <f t="shared" si="1"/>
        <v>-0.42437210057603919</v>
      </c>
      <c r="D22" s="25">
        <f t="shared" si="2"/>
        <v>5.7374286102274494E-3</v>
      </c>
      <c r="F22" s="17"/>
      <c r="G22" s="17"/>
      <c r="H22" s="17"/>
      <c r="I22" s="17"/>
      <c r="J22" s="17"/>
      <c r="K22" s="17"/>
      <c r="M22" s="18"/>
      <c r="N22" s="18"/>
    </row>
    <row r="23" spans="2:14">
      <c r="B23" s="24">
        <f t="shared" si="0"/>
        <v>0.40000000000000008</v>
      </c>
      <c r="C23" s="19">
        <f t="shared" si="1"/>
        <v>-0.42620807773131197</v>
      </c>
      <c r="D23" s="25">
        <f t="shared" si="2"/>
        <v>-2.7500134012933344E-3</v>
      </c>
      <c r="F23" s="17"/>
      <c r="G23" s="17"/>
      <c r="H23" s="17"/>
      <c r="I23" s="17"/>
      <c r="J23" s="17"/>
      <c r="K23" s="17"/>
      <c r="M23" s="18"/>
      <c r="N23" s="18"/>
    </row>
    <row r="24" spans="2:14">
      <c r="B24" s="24">
        <f t="shared" si="0"/>
        <v>0.4200000000000001</v>
      </c>
      <c r="C24" s="19">
        <f t="shared" si="1"/>
        <v>-0.42532807344289814</v>
      </c>
      <c r="D24" s="25">
        <f t="shared" si="2"/>
        <v>-1.1274174955919574E-2</v>
      </c>
      <c r="F24" s="17"/>
      <c r="G24" s="17"/>
      <c r="H24" s="17"/>
      <c r="I24" s="17"/>
      <c r="J24" s="17"/>
      <c r="K24" s="17"/>
      <c r="M24" s="18"/>
      <c r="N24" s="18"/>
    </row>
    <row r="25" spans="2:14">
      <c r="B25" s="24">
        <f t="shared" si="0"/>
        <v>0.44000000000000011</v>
      </c>
      <c r="C25" s="19">
        <f t="shared" si="1"/>
        <v>-0.42172033745700382</v>
      </c>
      <c r="D25" s="25">
        <f t="shared" si="2"/>
        <v>-1.9780736424777536E-2</v>
      </c>
      <c r="F25" s="17"/>
      <c r="G25" s="17" t="s">
        <v>0</v>
      </c>
      <c r="H25" s="17"/>
      <c r="I25" s="17"/>
      <c r="J25" s="17"/>
      <c r="K25" s="17"/>
      <c r="M25" s="18"/>
      <c r="N25" s="18"/>
    </row>
    <row r="26" spans="2:14">
      <c r="B26" s="24">
        <f t="shared" si="0"/>
        <v>0.46000000000000013</v>
      </c>
      <c r="C26" s="19">
        <f t="shared" si="1"/>
        <v>-0.41539050180107512</v>
      </c>
      <c r="D26" s="25">
        <f t="shared" si="2"/>
        <v>-2.8215143173917667E-2</v>
      </c>
      <c r="F26" s="17"/>
      <c r="G26" s="17"/>
      <c r="H26" s="17"/>
      <c r="I26" s="17"/>
      <c r="J26" s="17"/>
      <c r="K26" s="17"/>
    </row>
    <row r="27" spans="2:14">
      <c r="B27" s="24">
        <f t="shared" si="0"/>
        <v>0.48000000000000015</v>
      </c>
      <c r="C27" s="19">
        <f t="shared" si="1"/>
        <v>-0.4063616559854214</v>
      </c>
      <c r="D27" s="25">
        <f t="shared" si="2"/>
        <v>-3.6522953209939167E-2</v>
      </c>
      <c r="F27" s="17"/>
      <c r="G27" s="17"/>
      <c r="H27" s="17"/>
      <c r="I27" s="17"/>
      <c r="J27" s="17"/>
      <c r="K27" s="17"/>
    </row>
    <row r="28" spans="2:14">
      <c r="B28" s="24">
        <f t="shared" si="0"/>
        <v>0.50000000000000011</v>
      </c>
      <c r="C28" s="19">
        <f t="shared" si="1"/>
        <v>-0.39467431095824096</v>
      </c>
      <c r="D28" s="25">
        <f t="shared" si="2"/>
        <v>-4.4650186329647547E-2</v>
      </c>
      <c r="F28" s="17"/>
      <c r="G28" s="17"/>
      <c r="H28" s="17"/>
      <c r="I28" s="17"/>
      <c r="J28" s="17"/>
      <c r="K28" s="17"/>
    </row>
    <row r="29" spans="2:14">
      <c r="B29" s="24">
        <f t="shared" si="0"/>
        <v>0.52000000000000013</v>
      </c>
      <c r="C29" s="19">
        <f t="shared" si="1"/>
        <v>-0.38038625133275378</v>
      </c>
      <c r="D29" s="25">
        <f t="shared" si="2"/>
        <v>-5.2543672548812398E-2</v>
      </c>
      <c r="F29" s="17"/>
      <c r="G29" s="17"/>
      <c r="H29" s="17"/>
      <c r="I29" s="17"/>
      <c r="J29" s="17"/>
      <c r="K29" s="17"/>
    </row>
    <row r="30" spans="2:14">
      <c r="B30" s="24">
        <f t="shared" si="0"/>
        <v>0.54000000000000015</v>
      </c>
      <c r="C30" s="19">
        <f t="shared" si="1"/>
        <v>-0.36357227611713383</v>
      </c>
      <c r="D30" s="25">
        <f t="shared" si="2"/>
        <v>-6.0151397575467482E-2</v>
      </c>
      <c r="F30" s="17"/>
      <c r="G30" s="17"/>
      <c r="H30" s="17"/>
      <c r="I30" s="17"/>
      <c r="J30" s="17"/>
      <c r="K30" s="17"/>
    </row>
    <row r="31" spans="2:14">
      <c r="B31" s="24">
        <f t="shared" si="0"/>
        <v>0.56000000000000016</v>
      </c>
      <c r="C31" s="19">
        <f t="shared" si="1"/>
        <v>-0.34432382889298424</v>
      </c>
      <c r="D31" s="25">
        <f t="shared" si="2"/>
        <v>-6.7422843097810159E-2</v>
      </c>
      <c r="F31" s="17"/>
      <c r="G31" s="17"/>
      <c r="H31" s="17"/>
      <c r="I31" s="17"/>
      <c r="J31" s="17"/>
      <c r="K31" s="17"/>
    </row>
    <row r="32" spans="2:14">
      <c r="B32" s="24">
        <f t="shared" si="0"/>
        <v>0.58000000000000018</v>
      </c>
      <c r="C32" s="19">
        <f t="shared" si="1"/>
        <v>-0.32274851910168501</v>
      </c>
      <c r="D32" s="25">
        <f t="shared" si="2"/>
        <v>-7.4309319675669824E-2</v>
      </c>
      <c r="F32" s="17"/>
      <c r="G32" s="17"/>
      <c r="H32" s="17"/>
      <c r="I32" s="17"/>
      <c r="J32" s="17"/>
      <c r="K32" s="17"/>
    </row>
    <row r="33" spans="1:12">
      <c r="B33" s="24">
        <f t="shared" si="0"/>
        <v>0.6000000000000002</v>
      </c>
      <c r="C33" s="19">
        <f t="shared" si="1"/>
        <v>-0.2989695368054705</v>
      </c>
      <c r="D33" s="25">
        <f t="shared" si="2"/>
        <v>-8.0764290057703594E-2</v>
      </c>
      <c r="F33" s="17"/>
      <c r="G33" s="17"/>
      <c r="H33" s="17"/>
      <c r="I33" s="17"/>
      <c r="J33" s="17"/>
      <c r="K33" s="17"/>
    </row>
    <row r="34" spans="1:12">
      <c r="B34" s="24">
        <f t="shared" si="0"/>
        <v>0.62000000000000022</v>
      </c>
      <c r="C34" s="19">
        <f t="shared" si="1"/>
        <v>-0.27312496398700542</v>
      </c>
      <c r="D34" s="25">
        <f t="shared" si="2"/>
        <v>-8.6743680793813005E-2</v>
      </c>
      <c r="F34" s="17"/>
      <c r="G34" s="17"/>
      <c r="H34" s="17"/>
      <c r="I34" s="17"/>
      <c r="J34" s="17"/>
      <c r="K34" s="17"/>
    </row>
    <row r="35" spans="1:12">
      <c r="B35" s="24">
        <f t="shared" si="0"/>
        <v>0.64000000000000024</v>
      </c>
      <c r="C35" s="19">
        <f t="shared" si="1"/>
        <v>-0.24536698613298505</v>
      </c>
      <c r="D35" s="25">
        <f t="shared" si="2"/>
        <v>-9.2206180073553121E-2</v>
      </c>
      <c r="F35" s="17"/>
      <c r="G35" s="17"/>
      <c r="H35" s="17"/>
      <c r="I35" s="17"/>
      <c r="J35" s="17"/>
      <c r="K35" s="17"/>
    </row>
    <row r="36" spans="1:12">
      <c r="B36" s="24">
        <f t="shared" si="0"/>
        <v>0.66000000000000025</v>
      </c>
      <c r="C36" s="19">
        <f t="shared" si="1"/>
        <v>-0.21586100850944806</v>
      </c>
      <c r="D36" s="25">
        <f t="shared" si="2"/>
        <v>-9.7113519796212841E-2</v>
      </c>
      <c r="F36" s="17"/>
      <c r="G36" s="17"/>
      <c r="H36" s="17"/>
      <c r="I36" s="17"/>
      <c r="J36" s="17"/>
      <c r="K36" s="17"/>
    </row>
    <row r="37" spans="1:12">
      <c r="B37" s="24">
        <f t="shared" si="0"/>
        <v>0.68000000000000027</v>
      </c>
      <c r="C37" s="19">
        <f t="shared" si="1"/>
        <v>-0.18478468217465999</v>
      </c>
      <c r="D37" s="25">
        <f t="shared" si="2"/>
        <v>-0.10143073996640181</v>
      </c>
      <c r="F37" s="17"/>
      <c r="G37" s="17"/>
      <c r="H37" s="17"/>
      <c r="I37" s="17"/>
      <c r="J37" s="17"/>
      <c r="K37" s="17"/>
    </row>
    <row r="38" spans="1:12">
      <c r="B38" s="24">
        <f t="shared" si="0"/>
        <v>0.70000000000000029</v>
      </c>
      <c r="C38" s="19">
        <f t="shared" si="1"/>
        <v>-0.15232684538541141</v>
      </c>
      <c r="D38" s="25">
        <f t="shared" si="2"/>
        <v>-0.10512643360989503</v>
      </c>
      <c r="F38" s="17"/>
      <c r="G38" s="17"/>
      <c r="H38" s="17"/>
      <c r="I38" s="17"/>
      <c r="J38" s="17"/>
      <c r="K38" s="17"/>
    </row>
    <row r="39" spans="1:12">
      <c r="B39" s="24">
        <f t="shared" si="0"/>
        <v>0.72000000000000031</v>
      </c>
      <c r="C39" s="19">
        <f t="shared" si="1"/>
        <v>-0.118686386630245</v>
      </c>
      <c r="D39" s="25">
        <f t="shared" si="2"/>
        <v>-0.10817297051760325</v>
      </c>
      <c r="F39" s="17"/>
      <c r="G39" s="17"/>
      <c r="H39" s="17"/>
      <c r="I39" s="17"/>
      <c r="J39" s="17"/>
      <c r="K39" s="17"/>
    </row>
    <row r="40" spans="1:12">
      <c r="B40" s="24">
        <f t="shared" si="0"/>
        <v>0.74000000000000032</v>
      </c>
      <c r="C40" s="19">
        <f t="shared" si="1"/>
        <v>-8.407103606461197E-2</v>
      </c>
      <c r="D40" s="25">
        <f t="shared" si="2"/>
        <v>-0.11054669825020816</v>
      </c>
      <c r="F40" s="17"/>
      <c r="G40" s="17"/>
      <c r="H40" s="17"/>
      <c r="I40" s="17"/>
      <c r="J40" s="17"/>
      <c r="K40" s="17"/>
    </row>
    <row r="41" spans="1:12">
      <c r="B41" s="24">
        <f t="shared" si="0"/>
        <v>0.76000000000000034</v>
      </c>
      <c r="C41" s="19">
        <f t="shared" si="1"/>
        <v>-4.8696092624545363E-2</v>
      </c>
      <c r="D41" s="25">
        <f t="shared" si="2"/>
        <v>-0.1122281189715004</v>
      </c>
      <c r="F41" s="17"/>
      <c r="G41" s="17"/>
      <c r="H41" s="17"/>
      <c r="I41" s="17"/>
      <c r="J41" s="17"/>
      <c r="K41" s="17"/>
    </row>
    <row r="42" spans="1:12">
      <c r="B42" s="24">
        <f t="shared" si="0"/>
        <v>0.78000000000000036</v>
      </c>
      <c r="C42" s="19">
        <f t="shared" si="1"/>
        <v>-1.2783094553665235E-2</v>
      </c>
      <c r="D42" s="25">
        <f t="shared" si="2"/>
        <v>-0.11320204082399132</v>
      </c>
      <c r="F42" s="17"/>
      <c r="G42" s="17"/>
      <c r="H42" s="17"/>
      <c r="I42" s="17"/>
      <c r="J42" s="17"/>
      <c r="K42" s="17"/>
    </row>
    <row r="43" spans="1:12">
      <c r="B43" s="26">
        <f t="shared" si="0"/>
        <v>0.80000000000000038</v>
      </c>
      <c r="C43" s="27">
        <f t="shared" si="1"/>
        <v>2.344155851001219E-2</v>
      </c>
      <c r="D43" s="28">
        <f t="shared" si="2"/>
        <v>-0.11345770271506463</v>
      </c>
      <c r="F43" s="17"/>
      <c r="G43" s="17"/>
      <c r="H43" s="17"/>
      <c r="I43" s="17"/>
      <c r="J43" s="17"/>
      <c r="K43" s="17"/>
    </row>
    <row r="44" spans="1:12">
      <c r="A44" s="18"/>
      <c r="B44" s="19">
        <f t="shared" si="0"/>
        <v>0.8200000000000004</v>
      </c>
      <c r="C44" s="19">
        <f t="shared" si="1"/>
        <v>5.9748023378832865E-2</v>
      </c>
      <c r="D44" s="19">
        <f t="shared" ref="D44:D107" si="3">(((1+(omega*tauI)^2)^(1/2))^(B44/tauI))*(x0*COS((B44/tauI)*ATAN(omega*tauI))+(v0/omega)*SIN((B44/tauI)*ATAN(omega*tauI)))</f>
        <v>-0.11298887154486438</v>
      </c>
      <c r="E44" s="18"/>
      <c r="F44" s="18"/>
      <c r="G44" s="18"/>
      <c r="H44" s="18"/>
      <c r="I44" s="18"/>
      <c r="J44" s="18"/>
      <c r="K44" s="18"/>
      <c r="L44" s="18"/>
    </row>
    <row r="45" spans="1:12">
      <c r="A45" s="18"/>
      <c r="B45" s="19">
        <f t="shared" si="0"/>
        <v>0.84000000000000041</v>
      </c>
      <c r="C45" s="19">
        <f t="shared" si="1"/>
        <v>9.5904462273189481E-2</v>
      </c>
      <c r="D45" s="19">
        <f t="shared" si="3"/>
        <v>-0.11179391107728773</v>
      </c>
      <c r="E45" s="18"/>
      <c r="L45" s="18"/>
    </row>
    <row r="46" spans="1:12">
      <c r="A46" s="18"/>
      <c r="B46" s="19">
        <f t="shared" si="0"/>
        <v>0.86000000000000043</v>
      </c>
      <c r="C46" s="19">
        <f t="shared" si="1"/>
        <v>0.13167851381792156</v>
      </c>
      <c r="D46" s="19">
        <f t="shared" si="3"/>
        <v>-0.10987582183182394</v>
      </c>
      <c r="E46" s="18"/>
      <c r="L46" s="18"/>
    </row>
    <row r="47" spans="1:12">
      <c r="A47" s="18"/>
      <c r="B47" s="19">
        <f t="shared" si="0"/>
        <v>0.88000000000000045</v>
      </c>
      <c r="C47" s="19">
        <f t="shared" si="1"/>
        <v>0.16683877680410522</v>
      </c>
      <c r="D47" s="19">
        <f t="shared" si="3"/>
        <v>-0.10724225155546552</v>
      </c>
      <c r="E47" s="18"/>
      <c r="L47" s="18"/>
    </row>
    <row r="48" spans="1:12">
      <c r="A48" s="18"/>
      <c r="B48" s="19">
        <f t="shared" si="0"/>
        <v>0.90000000000000047</v>
      </c>
      <c r="C48" s="19">
        <f t="shared" si="1"/>
        <v>0.20115629730185422</v>
      </c>
      <c r="D48" s="19">
        <f t="shared" si="3"/>
        <v>-0.10390547601938342</v>
      </c>
      <c r="E48" s="18"/>
      <c r="L48" s="18"/>
    </row>
    <row r="49" spans="1:12">
      <c r="A49" s="18"/>
      <c r="B49" s="19">
        <f t="shared" si="0"/>
        <v>0.92000000000000048</v>
      </c>
      <c r="C49" s="19">
        <f t="shared" si="1"/>
        <v>0.23440604962805692</v>
      </c>
      <c r="D49" s="19">
        <f t="shared" si="3"/>
        <v>-9.9882350073346338E-2</v>
      </c>
      <c r="E49" s="18"/>
      <c r="L49" s="18"/>
    </row>
    <row r="50" spans="1:12">
      <c r="A50" s="18"/>
      <c r="B50" s="19">
        <f t="shared" si="0"/>
        <v>0.9400000000000005</v>
      </c>
      <c r="C50" s="19">
        <f t="shared" si="1"/>
        <v>0.26636840165152775</v>
      </c>
      <c r="D50" s="19">
        <f t="shared" si="3"/>
        <v>-9.5194229080785189E-2</v>
      </c>
      <c r="E50" s="18"/>
      <c r="L50" s="18"/>
    </row>
    <row r="51" spans="1:12">
      <c r="A51" s="18"/>
      <c r="B51" s="19">
        <f t="shared" si="0"/>
        <v>0.96000000000000052</v>
      </c>
      <c r="C51" s="19">
        <f t="shared" si="1"/>
        <v>0.2968305549573792</v>
      </c>
      <c r="D51" s="19">
        <f t="shared" si="3"/>
        <v>-8.9866861047754626E-2</v>
      </c>
      <c r="E51" s="18"/>
      <c r="L51" s="18"/>
    </row>
    <row r="52" spans="1:12">
      <c r="A52" s="18"/>
      <c r="B52" s="19">
        <f t="shared" si="0"/>
        <v>0.98000000000000054</v>
      </c>
      <c r="C52" s="19">
        <f t="shared" si="1"/>
        <v>0.32558795049266065</v>
      </c>
      <c r="D52" s="19">
        <f t="shared" si="3"/>
        <v>-8.3930249948607039E-2</v>
      </c>
      <c r="E52" s="18"/>
      <c r="L52" s="18"/>
    </row>
    <row r="53" spans="1:12">
      <c r="A53" s="18"/>
      <c r="B53" s="19">
        <f t="shared" si="0"/>
        <v>1.0000000000000004</v>
      </c>
      <c r="C53" s="19">
        <f t="shared" si="1"/>
        <v>0.35244563047621486</v>
      </c>
      <c r="D53" s="19">
        <f t="shared" si="3"/>
        <v>-7.7418490938753887E-2</v>
      </c>
      <c r="E53" s="18"/>
      <c r="L53" s="18"/>
    </row>
    <row r="54" spans="1:12">
      <c r="A54" s="18"/>
      <c r="B54" s="19">
        <f t="shared" si="0"/>
        <v>1.0200000000000005</v>
      </c>
      <c r="C54" s="19">
        <f t="shared" si="1"/>
        <v>0.37721954757661608</v>
      </c>
      <c r="D54" s="19">
        <f t="shared" si="3"/>
        <v>-7.0369578329229576E-2</v>
      </c>
      <c r="E54" s="18"/>
      <c r="L54" s="18"/>
    </row>
    <row r="55" spans="1:12">
      <c r="A55" s="18"/>
      <c r="B55" s="19">
        <f t="shared" si="0"/>
        <v>1.0400000000000005</v>
      </c>
      <c r="C55" s="19">
        <f t="shared" si="1"/>
        <v>0.39973781264196956</v>
      </c>
      <c r="D55" s="19">
        <f t="shared" si="3"/>
        <v>-6.2825187377697253E-2</v>
      </c>
      <c r="E55" s="18"/>
      <c r="L55" s="18"/>
    </row>
    <row r="56" spans="1:12">
      <c r="A56" s="18"/>
      <c r="B56" s="19">
        <f t="shared" si="0"/>
        <v>1.0600000000000005</v>
      </c>
      <c r="C56" s="19">
        <f t="shared" si="1"/>
        <v>0.41984187260283273</v>
      </c>
      <c r="D56" s="19">
        <f t="shared" si="3"/>
        <v>-5.4830431124857873E-2</v>
      </c>
      <c r="E56" s="18"/>
      <c r="L56" s="18"/>
    </row>
    <row r="57" spans="1:12">
      <c r="A57" s="18"/>
      <c r="B57" s="19">
        <f t="shared" si="0"/>
        <v>1.0800000000000005</v>
      </c>
      <c r="C57" s="19">
        <f t="shared" si="1"/>
        <v>0.43738761056278724</v>
      </c>
      <c r="D57" s="19">
        <f t="shared" si="3"/>
        <v>-4.643359367280122E-2</v>
      </c>
      <c r="E57" s="18"/>
      <c r="L57" s="18"/>
    </row>
    <row r="58" spans="1:12">
      <c r="A58" s="18"/>
      <c r="B58" s="19">
        <f t="shared" si="0"/>
        <v>1.1000000000000005</v>
      </c>
      <c r="C58" s="19">
        <f t="shared" si="1"/>
        <v>0.45224636053808376</v>
      </c>
      <c r="D58" s="19">
        <f t="shared" si="3"/>
        <v>-3.7685841461545376E-2</v>
      </c>
      <c r="E58" s="18"/>
      <c r="L58" s="18"/>
    </row>
    <row r="59" spans="1:12">
      <c r="A59" s="18"/>
      <c r="B59" s="19">
        <f t="shared" si="0"/>
        <v>1.1200000000000006</v>
      </c>
      <c r="C59" s="19">
        <f t="shared" si="1"/>
        <v>0.46430582980577828</v>
      </c>
      <c r="D59" s="19">
        <f t="shared" si="3"/>
        <v>-2.8640914250783696E-2</v>
      </c>
      <c r="E59" s="18"/>
      <c r="L59" s="18"/>
    </row>
    <row r="60" spans="1:12">
      <c r="A60" s="18"/>
      <c r="B60" s="19">
        <f t="shared" si="0"/>
        <v>1.1400000000000006</v>
      </c>
      <c r="C60" s="19">
        <f t="shared" si="1"/>
        <v>0.47347092236602911</v>
      </c>
      <c r="D60" s="19">
        <f t="shared" si="3"/>
        <v>-1.9354797654668136E-2</v>
      </c>
      <c r="E60" s="18"/>
      <c r="L60" s="18"/>
    </row>
    <row r="61" spans="1:12">
      <c r="A61" s="18"/>
      <c r="B61" s="19">
        <f t="shared" si="0"/>
        <v>1.1600000000000006</v>
      </c>
      <c r="C61" s="19">
        <f t="shared" si="1"/>
        <v>0.47966445761552295</v>
      </c>
      <c r="D61" s="19">
        <f t="shared" si="3"/>
        <v>-9.885379207347552E-3</v>
      </c>
      <c r="E61" s="18"/>
      <c r="L61" s="18"/>
    </row>
    <row r="62" spans="1:12">
      <c r="A62" s="18"/>
      <c r="B62" s="19">
        <f t="shared" si="0"/>
        <v>1.1800000000000006</v>
      </c>
      <c r="C62" s="19">
        <f t="shared" si="1"/>
        <v>0.48282777896187418</v>
      </c>
      <c r="D62" s="19">
        <f t="shared" si="3"/>
        <v>-2.9209005503709316E-4</v>
      </c>
      <c r="E62" s="18"/>
      <c r="L62" s="18"/>
    </row>
    <row r="63" spans="1:12">
      <c r="A63" s="18"/>
      <c r="B63" s="19">
        <f t="shared" si="0"/>
        <v>1.2000000000000006</v>
      </c>
      <c r="C63" s="19">
        <f t="shared" si="1"/>
        <v>0.48292124777948608</v>
      </c>
      <c r="D63" s="19">
        <f t="shared" si="3"/>
        <v>9.3644655242003921E-3</v>
      </c>
      <c r="E63" s="18"/>
      <c r="L63" s="18"/>
    </row>
    <row r="64" spans="1:12">
      <c r="A64" s="18"/>
      <c r="B64" s="19">
        <f t="shared" si="0"/>
        <v>1.2200000000000006</v>
      </c>
      <c r="C64" s="19">
        <f t="shared" si="1"/>
        <v>0.47992461881174203</v>
      </c>
      <c r="D64" s="19">
        <f t="shared" si="3"/>
        <v>1.9022890479790115E-2</v>
      </c>
      <c r="E64" s="18"/>
      <c r="L64" s="18"/>
    </row>
    <row r="65" spans="1:12">
      <c r="A65" s="18"/>
      <c r="B65" s="19">
        <f t="shared" si="0"/>
        <v>1.2400000000000007</v>
      </c>
      <c r="C65" s="19">
        <f t="shared" si="1"/>
        <v>0.47383729385820922</v>
      </c>
      <c r="D65" s="19">
        <f t="shared" si="3"/>
        <v>2.8621382856024957E-2</v>
      </c>
      <c r="E65" s="18"/>
      <c r="L65" s="18"/>
    </row>
    <row r="66" spans="1:12">
      <c r="A66" s="18"/>
      <c r="B66" s="19">
        <f t="shared" si="0"/>
        <v>1.2600000000000007</v>
      </c>
      <c r="C66" s="19">
        <f t="shared" si="1"/>
        <v>0.46467845134428126</v>
      </c>
      <c r="D66" s="19">
        <f t="shared" si="3"/>
        <v>3.8098128733189143E-2</v>
      </c>
      <c r="E66" s="18"/>
      <c r="L66" s="18"/>
    </row>
    <row r="67" spans="1:12">
      <c r="A67" s="18"/>
      <c r="B67" s="19">
        <f t="shared" si="0"/>
        <v>1.2800000000000007</v>
      </c>
      <c r="C67" s="19">
        <f t="shared" si="1"/>
        <v>0.45248705014966073</v>
      </c>
      <c r="D67" s="19">
        <f t="shared" si="3"/>
        <v>4.7391697760074764E-2</v>
      </c>
      <c r="E67" s="18"/>
      <c r="L67" s="18"/>
    </row>
    <row r="68" spans="1:12">
      <c r="A68" s="18"/>
      <c r="B68" s="19">
        <f t="shared" ref="B68:B131" si="4">B67+tauI</f>
        <v>1.3000000000000007</v>
      </c>
      <c r="C68" s="19">
        <f t="shared" ref="C68:C131" si="5">((1+((omega*tauI)^2))^(1/2))^(B68/tauI)*(v0*COS((B68/tauI)*ATAN(omega*tauI))-omega*x0*SIN((B68/tauI)*ATAN(omega*tauI)))</f>
        <v>0.4373217068664369</v>
      </c>
      <c r="D68" s="19">
        <f t="shared" si="3"/>
        <v>5.6441438763067994E-2</v>
      </c>
      <c r="E68" s="18"/>
      <c r="L68" s="18"/>
    </row>
    <row r="69" spans="1:12">
      <c r="A69" s="18"/>
      <c r="B69" s="19">
        <f t="shared" si="4"/>
        <v>1.3200000000000007</v>
      </c>
      <c r="C69" s="19">
        <f t="shared" si="5"/>
        <v>0.41926044646225508</v>
      </c>
      <c r="D69" s="19">
        <f t="shared" si="3"/>
        <v>6.5187872900396737E-2</v>
      </c>
      <c r="E69" s="18"/>
      <c r="L69" s="18"/>
    </row>
    <row r="70" spans="1:12">
      <c r="A70" s="18"/>
      <c r="B70" s="19">
        <f t="shared" si="4"/>
        <v>1.3400000000000007</v>
      </c>
      <c r="C70" s="19">
        <f t="shared" si="5"/>
        <v>0.39840032713412793</v>
      </c>
      <c r="D70" s="19">
        <f t="shared" si="3"/>
        <v>7.3573081829641909E-2</v>
      </c>
      <c r="E70" s="18"/>
      <c r="L70" s="18"/>
    </row>
    <row r="71" spans="1:12">
      <c r="A71" s="18"/>
      <c r="B71" s="19">
        <f t="shared" si="4"/>
        <v>1.3600000000000008</v>
      </c>
      <c r="C71" s="19">
        <f t="shared" si="5"/>
        <v>0.37485694094864253</v>
      </c>
      <c r="D71" s="19">
        <f t="shared" si="3"/>
        <v>8.1541088372324502E-2</v>
      </c>
      <c r="E71" s="18"/>
      <c r="L71" s="18"/>
    </row>
    <row r="72" spans="1:12">
      <c r="A72" s="18"/>
      <c r="B72" s="19">
        <f t="shared" si="4"/>
        <v>1.3800000000000008</v>
      </c>
      <c r="C72" s="19">
        <f t="shared" si="5"/>
        <v>0.3487637926694987</v>
      </c>
      <c r="D72" s="19">
        <f t="shared" si="3"/>
        <v>8.9038227191297337E-2</v>
      </c>
      <c r="E72" s="18"/>
      <c r="L72" s="18"/>
    </row>
    <row r="73" spans="1:12">
      <c r="A73" s="18"/>
      <c r="B73" s="19">
        <f t="shared" si="4"/>
        <v>1.4000000000000008</v>
      </c>
      <c r="C73" s="19">
        <f t="shared" si="5"/>
        <v>0.32027155996828349</v>
      </c>
      <c r="D73" s="19">
        <f t="shared" si="3"/>
        <v>9.6013503044687323E-2</v>
      </c>
      <c r="E73" s="18"/>
      <c r="L73" s="18"/>
    </row>
    <row r="74" spans="1:12">
      <c r="A74" s="18"/>
      <c r="B74" s="19">
        <f t="shared" si="4"/>
        <v>1.4200000000000008</v>
      </c>
      <c r="C74" s="19">
        <f t="shared" si="5"/>
        <v>0.2895472389939836</v>
      </c>
      <c r="D74" s="19">
        <f t="shared" si="3"/>
        <v>0.10241893424405299</v>
      </c>
      <c r="E74" s="18"/>
      <c r="L74" s="18"/>
    </row>
    <row r="75" spans="1:12">
      <c r="A75" s="18"/>
      <c r="B75" s="19">
        <f t="shared" si="4"/>
        <v>1.4400000000000008</v>
      </c>
      <c r="C75" s="19">
        <f t="shared" si="5"/>
        <v>0.25677318003588667</v>
      </c>
      <c r="D75" s="19">
        <f t="shared" si="3"/>
        <v>0.10820987902393268</v>
      </c>
      <c r="E75" s="18"/>
      <c r="L75" s="18"/>
    </row>
    <row r="76" spans="1:12">
      <c r="A76" s="18"/>
      <c r="B76" s="19">
        <f t="shared" si="4"/>
        <v>1.4600000000000009</v>
      </c>
      <c r="C76" s="19">
        <f t="shared" si="5"/>
        <v>0.22214601874822826</v>
      </c>
      <c r="D76" s="19">
        <f t="shared" si="3"/>
        <v>0.11334534262465042</v>
      </c>
      <c r="E76" s="18"/>
      <c r="L76" s="18"/>
    </row>
    <row r="77" spans="1:12">
      <c r="A77" s="18"/>
      <c r="B77" s="19">
        <f t="shared" si="4"/>
        <v>1.4800000000000009</v>
      </c>
      <c r="C77" s="19">
        <f t="shared" si="5"/>
        <v>0.18587550910834011</v>
      </c>
      <c r="D77" s="19">
        <f t="shared" si="3"/>
        <v>0.11778826299961498</v>
      </c>
      <c r="E77" s="18"/>
      <c r="L77" s="18"/>
    </row>
    <row r="78" spans="1:12">
      <c r="A78" s="18"/>
      <c r="B78" s="19">
        <f t="shared" si="4"/>
        <v>1.5000000000000009</v>
      </c>
      <c r="C78" s="19">
        <f t="shared" si="5"/>
        <v>0.14818326494846332</v>
      </c>
      <c r="D78" s="19">
        <f t="shared" si="3"/>
        <v>0.12150577318178181</v>
      </c>
      <c r="E78" s="18"/>
      <c r="L78" s="18"/>
    </row>
    <row r="79" spans="1:12">
      <c r="A79" s="18"/>
      <c r="B79" s="19">
        <f t="shared" si="4"/>
        <v>1.5200000000000009</v>
      </c>
      <c r="C79" s="19">
        <f t="shared" si="5"/>
        <v>0.10930141753029317</v>
      </c>
      <c r="D79" s="19">
        <f t="shared" si="3"/>
        <v>0.12446943848075107</v>
      </c>
      <c r="E79" s="18"/>
      <c r="L79" s="18"/>
    </row>
    <row r="80" spans="1:12">
      <c r="A80" s="18"/>
      <c r="B80" s="19">
        <f t="shared" si="4"/>
        <v>1.5400000000000009</v>
      </c>
      <c r="C80" s="19">
        <f t="shared" si="5"/>
        <v>6.9471197216452826E-2</v>
      </c>
      <c r="D80" s="19">
        <f t="shared" si="3"/>
        <v>0.12665546683135695</v>
      </c>
      <c r="E80" s="18"/>
      <c r="L80" s="18"/>
    </row>
    <row r="81" spans="1:12">
      <c r="A81" s="18"/>
      <c r="B81" s="19">
        <f t="shared" si="4"/>
        <v>1.5600000000000009</v>
      </c>
      <c r="C81" s="19">
        <f t="shared" si="5"/>
        <v>2.8941447830418601E-2</v>
      </c>
      <c r="D81" s="19">
        <f t="shared" si="3"/>
        <v>0.12804489077568598</v>
      </c>
      <c r="E81" s="18"/>
      <c r="L81" s="18"/>
    </row>
    <row r="82" spans="1:12">
      <c r="A82" s="18"/>
      <c r="B82" s="19">
        <f t="shared" si="4"/>
        <v>1.580000000000001</v>
      </c>
      <c r="C82" s="19">
        <f t="shared" si="5"/>
        <v>-1.2032917217800915E-2</v>
      </c>
      <c r="D82" s="19">
        <f t="shared" si="3"/>
        <v>0.12862371973229436</v>
      </c>
      <c r="E82" s="18"/>
      <c r="L82" s="18"/>
    </row>
    <row r="83" spans="1:12">
      <c r="A83" s="18"/>
      <c r="B83" s="19">
        <f t="shared" si="4"/>
        <v>1.600000000000001</v>
      </c>
      <c r="C83" s="19">
        <f t="shared" si="5"/>
        <v>-5.3192507532135114E-2</v>
      </c>
      <c r="D83" s="19">
        <f t="shared" si="3"/>
        <v>0.12838306138793834</v>
      </c>
      <c r="E83" s="18"/>
      <c r="L83" s="18"/>
    </row>
    <row r="84" spans="1:12">
      <c r="A84" s="18"/>
      <c r="B84" s="19">
        <f t="shared" si="4"/>
        <v>1.620000000000001</v>
      </c>
      <c r="C84" s="19">
        <f t="shared" si="5"/>
        <v>-9.4275087176275391E-2</v>
      </c>
      <c r="D84" s="19">
        <f t="shared" si="3"/>
        <v>0.12731921123729567</v>
      </c>
      <c r="E84" s="18"/>
      <c r="L84" s="18"/>
    </row>
    <row r="85" spans="1:12">
      <c r="A85" s="18"/>
      <c r="B85" s="19">
        <f t="shared" si="4"/>
        <v>1.640000000000001</v>
      </c>
      <c r="C85" s="19">
        <f t="shared" si="5"/>
        <v>-0.13501723477221</v>
      </c>
      <c r="D85" s="19">
        <f t="shared" si="3"/>
        <v>0.12543370949377017</v>
      </c>
      <c r="E85" s="18"/>
      <c r="L85" s="18"/>
    </row>
    <row r="86" spans="1:12">
      <c r="A86" s="18"/>
      <c r="B86" s="19">
        <f t="shared" si="4"/>
        <v>1.660000000000001</v>
      </c>
      <c r="C86" s="19">
        <f t="shared" si="5"/>
        <v>-0.17515602181021692</v>
      </c>
      <c r="D86" s="19">
        <f t="shared" si="3"/>
        <v>0.12273336479832593</v>
      </c>
      <c r="E86" s="18"/>
      <c r="L86" s="18"/>
    </row>
    <row r="87" spans="1:12">
      <c r="A87" s="18"/>
      <c r="B87" s="19">
        <f t="shared" si="4"/>
        <v>1.680000000000001</v>
      </c>
      <c r="C87" s="19">
        <f t="shared" si="5"/>
        <v>-0.21443069854568123</v>
      </c>
      <c r="D87" s="19">
        <f t="shared" si="3"/>
        <v>0.1192302443621216</v>
      </c>
      <c r="E87" s="18"/>
      <c r="L87" s="18"/>
    </row>
    <row r="88" spans="1:12">
      <c r="A88" s="18"/>
      <c r="B88" s="19">
        <f t="shared" si="4"/>
        <v>1.7000000000000011</v>
      </c>
      <c r="C88" s="19">
        <f t="shared" si="5"/>
        <v>-0.25258437674156015</v>
      </c>
      <c r="D88" s="19">
        <f t="shared" si="3"/>
        <v>0.11494163039120799</v>
      </c>
      <c r="E88" s="18"/>
      <c r="L88" s="18"/>
    </row>
    <row r="89" spans="1:12">
      <c r="A89" s="18"/>
      <c r="B89" s="19">
        <f t="shared" si="4"/>
        <v>1.7200000000000011</v>
      </c>
      <c r="C89" s="19">
        <f t="shared" si="5"/>
        <v>-0.28936569846674676</v>
      </c>
      <c r="D89" s="19">
        <f t="shared" si="3"/>
        <v>0.10988994285637678</v>
      </c>
      <c r="E89" s="18"/>
      <c r="L89" s="18"/>
    </row>
    <row r="90" spans="1:12">
      <c r="A90" s="18"/>
      <c r="B90" s="19">
        <f t="shared" si="4"/>
        <v>1.7400000000000011</v>
      </c>
      <c r="C90" s="19">
        <f t="shared" si="5"/>
        <v>-0.32453048018078734</v>
      </c>
      <c r="D90" s="19">
        <f t="shared" si="3"/>
        <v>0.10410262888704186</v>
      </c>
      <c r="E90" s="18"/>
      <c r="L90" s="18"/>
    </row>
    <row r="91" spans="1:12">
      <c r="A91" s="18"/>
      <c r="B91" s="19">
        <f t="shared" si="4"/>
        <v>1.7600000000000011</v>
      </c>
      <c r="C91" s="19">
        <f t="shared" si="5"/>
        <v>-0.3578433214246407</v>
      </c>
      <c r="D91" s="19">
        <f t="shared" si="3"/>
        <v>9.761201928342611E-2</v>
      </c>
      <c r="E91" s="18"/>
      <c r="L91" s="18"/>
    </row>
    <row r="92" spans="1:12">
      <c r="A92" s="18"/>
      <c r="B92" s="19">
        <f t="shared" si="4"/>
        <v>1.7800000000000011</v>
      </c>
      <c r="C92" s="19">
        <f t="shared" si="5"/>
        <v>-0.38907916759533712</v>
      </c>
      <c r="D92" s="19">
        <f t="shared" si="3"/>
        <v>9.0455152854933288E-2</v>
      </c>
      <c r="E92" s="18"/>
      <c r="L92" s="18"/>
    </row>
    <row r="93" spans="1:12">
      <c r="A93" s="18"/>
      <c r="B93" s="19">
        <f t="shared" si="4"/>
        <v>1.8000000000000012</v>
      </c>
      <c r="C93" s="19">
        <f t="shared" si="5"/>
        <v>-0.41802481650891576</v>
      </c>
      <c r="D93" s="19">
        <f t="shared" si="3"/>
        <v>8.2673569503026567E-2</v>
      </c>
      <c r="E93" s="18"/>
      <c r="L93" s="18"/>
    </row>
    <row r="94" spans="1:12">
      <c r="A94" s="18"/>
      <c r="B94" s="19">
        <f t="shared" si="4"/>
        <v>1.8200000000000012</v>
      </c>
      <c r="C94" s="19">
        <f t="shared" si="5"/>
        <v>-0.44448035874988429</v>
      </c>
      <c r="D94" s="19">
        <f t="shared" si="3"/>
        <v>7.4313073172848257E-2</v>
      </c>
      <c r="E94" s="18"/>
      <c r="L94" s="18"/>
    </row>
    <row r="95" spans="1:12">
      <c r="A95" s="18"/>
      <c r="B95" s="19">
        <f t="shared" si="4"/>
        <v>1.8400000000000012</v>
      </c>
      <c r="C95" s="19">
        <f t="shared" si="5"/>
        <v>-0.4682605421651958</v>
      </c>
      <c r="D95" s="19">
        <f t="shared" si="3"/>
        <v>6.5423465997850566E-2</v>
      </c>
      <c r="E95" s="18"/>
      <c r="L95" s="18"/>
    </row>
    <row r="96" spans="1:12">
      <c r="A96" s="18"/>
      <c r="B96" s="19">
        <f t="shared" si="4"/>
        <v>1.8600000000000012</v>
      </c>
      <c r="C96" s="19">
        <f t="shared" si="5"/>
        <v>-0.48919605128450794</v>
      </c>
      <c r="D96" s="19">
        <f t="shared" si="3"/>
        <v>5.6058255154546655E-2</v>
      </c>
      <c r="E96" s="18"/>
      <c r="L96" s="18"/>
    </row>
    <row r="97" spans="1:12">
      <c r="A97" s="18"/>
      <c r="B97" s="19">
        <f t="shared" si="4"/>
        <v>1.8800000000000012</v>
      </c>
      <c r="C97" s="19">
        <f t="shared" si="5"/>
        <v>-0.50713469293396296</v>
      </c>
      <c r="D97" s="19">
        <f t="shared" si="3"/>
        <v>4.6274334128856495E-2</v>
      </c>
      <c r="E97" s="18"/>
      <c r="L97" s="18"/>
    </row>
    <row r="98" spans="1:12">
      <c r="A98" s="18"/>
      <c r="B98" s="19">
        <f t="shared" si="4"/>
        <v>1.9000000000000012</v>
      </c>
      <c r="C98" s="19">
        <f t="shared" si="5"/>
        <v>-0.52194247985519704</v>
      </c>
      <c r="D98" s="19">
        <f t="shared" si="3"/>
        <v>3.6131640270177241E-2</v>
      </c>
      <c r="E98" s="18"/>
      <c r="L98" s="18"/>
    </row>
    <row r="99" spans="1:12">
      <c r="A99" s="18"/>
      <c r="B99" s="19">
        <f t="shared" si="4"/>
        <v>1.9200000000000013</v>
      </c>
      <c r="C99" s="19">
        <f t="shared" si="5"/>
        <v>-0.53350460474165373</v>
      </c>
      <c r="D99" s="19">
        <f t="shared" si="3"/>
        <v>2.5692790673073305E-2</v>
      </c>
      <c r="E99" s="18"/>
      <c r="L99" s="18"/>
    </row>
    <row r="100" spans="1:12">
      <c r="A100" s="18"/>
      <c r="B100" s="19">
        <f t="shared" si="4"/>
        <v>1.9400000000000013</v>
      </c>
      <c r="C100" s="19">
        <f t="shared" si="5"/>
        <v>-0.54172629775703729</v>
      </c>
      <c r="D100" s="19">
        <f t="shared" si="3"/>
        <v>1.5022698578240229E-2</v>
      </c>
      <c r="E100" s="18"/>
      <c r="L100" s="18"/>
    </row>
    <row r="101" spans="1:12">
      <c r="A101" s="18"/>
      <c r="B101" s="19">
        <f t="shared" si="4"/>
        <v>1.9600000000000013</v>
      </c>
      <c r="C101" s="19">
        <f t="shared" si="5"/>
        <v>-0.5465335613020742</v>
      </c>
      <c r="D101" s="19">
        <f t="shared" si="3"/>
        <v>4.188172623099483E-3</v>
      </c>
      <c r="E101" s="18"/>
      <c r="L101" s="18"/>
    </row>
    <row r="102" spans="1:12">
      <c r="A102" s="18"/>
      <c r="B102" s="19">
        <f t="shared" si="4"/>
        <v>1.9800000000000013</v>
      </c>
      <c r="C102" s="19">
        <f t="shared" si="5"/>
        <v>-0.54787377654146596</v>
      </c>
      <c r="D102" s="19">
        <f t="shared" si="3"/>
        <v>-6.7424986029419997E-3</v>
      </c>
      <c r="E102" s="18"/>
      <c r="L102" s="18"/>
    </row>
    <row r="103" spans="1:12">
      <c r="A103" s="18"/>
      <c r="B103" s="19">
        <f t="shared" si="4"/>
        <v>2.0000000000000013</v>
      </c>
      <c r="C103" s="19">
        <f t="shared" si="5"/>
        <v>-0.54571617698852448</v>
      </c>
      <c r="D103" s="19">
        <f t="shared" si="3"/>
        <v>-1.7699974133771442E-2</v>
      </c>
      <c r="E103" s="18"/>
      <c r="L103" s="18"/>
    </row>
    <row r="104" spans="1:12">
      <c r="A104" s="18"/>
      <c r="B104" s="19">
        <f t="shared" si="4"/>
        <v>2.0200000000000014</v>
      </c>
      <c r="C104" s="19">
        <f t="shared" si="5"/>
        <v>-0.54005218526571774</v>
      </c>
      <c r="D104" s="19">
        <f t="shared" si="3"/>
        <v>-2.8614297673541938E-2</v>
      </c>
      <c r="E104" s="18"/>
      <c r="L104" s="18"/>
    </row>
    <row r="105" spans="1:12">
      <c r="A105" s="18"/>
      <c r="B105" s="19">
        <f t="shared" si="4"/>
        <v>2.0400000000000014</v>
      </c>
      <c r="C105" s="19">
        <f t="shared" si="5"/>
        <v>-0.53089561001018437</v>
      </c>
      <c r="D105" s="19">
        <f t="shared" si="3"/>
        <v>-3.9415341378856286E-2</v>
      </c>
      <c r="E105" s="18"/>
      <c r="L105" s="18"/>
    </row>
    <row r="106" spans="1:12">
      <c r="A106" s="18"/>
      <c r="B106" s="19">
        <f t="shared" si="4"/>
        <v>2.0600000000000014</v>
      </c>
      <c r="C106" s="19">
        <f t="shared" si="5"/>
        <v>-0.51828270076895033</v>
      </c>
      <c r="D106" s="19">
        <f t="shared" si="3"/>
        <v>-5.0033253579059973E-2</v>
      </c>
      <c r="E106" s="18"/>
      <c r="L106" s="18"/>
    </row>
    <row r="107" spans="1:12">
      <c r="A107" s="18"/>
      <c r="B107" s="19">
        <f t="shared" si="4"/>
        <v>2.0800000000000014</v>
      </c>
      <c r="C107" s="19">
        <f t="shared" si="5"/>
        <v>-0.50227205962365118</v>
      </c>
      <c r="D107" s="19">
        <f t="shared" si="3"/>
        <v>-6.0398907594439E-2</v>
      </c>
      <c r="E107" s="18"/>
      <c r="L107" s="18"/>
    </row>
    <row r="108" spans="1:12">
      <c r="A108" s="18"/>
      <c r="B108" s="19">
        <f t="shared" si="4"/>
        <v>2.1000000000000014</v>
      </c>
      <c r="C108" s="19">
        <f t="shared" si="5"/>
        <v>-0.48294440919343068</v>
      </c>
      <c r="D108" s="19">
        <f t="shared" ref="D108:D171" si="6">(((1+(omega*tauI)^2)^(1/2))^(B108/tauI))*(x0*COS((B108/tauI)*ATAN(omega*tauI))+(v0/omega)*SIN((B108/tauI)*ATAN(omega*tauI)))</f>
        <v>-7.0444348786912012E-2</v>
      </c>
      <c r="E108" s="18"/>
      <c r="L108" s="18"/>
    </row>
    <row r="109" spans="1:12">
      <c r="A109" s="18"/>
      <c r="B109" s="19">
        <f t="shared" si="4"/>
        <v>2.1200000000000014</v>
      </c>
      <c r="C109" s="19">
        <f t="shared" si="5"/>
        <v>-0.46040221758161898</v>
      </c>
      <c r="D109" s="19">
        <f t="shared" si="6"/>
        <v>-8.0103236970780645E-2</v>
      </c>
      <c r="E109" s="18"/>
      <c r="L109" s="18"/>
    </row>
    <row r="110" spans="1:12">
      <c r="A110" s="18"/>
      <c r="B110" s="19">
        <f t="shared" si="4"/>
        <v>2.1400000000000015</v>
      </c>
      <c r="C110" s="19">
        <f t="shared" si="5"/>
        <v>-0.43476918175096912</v>
      </c>
      <c r="D110" s="19">
        <f t="shared" si="6"/>
        <v>-8.9311281322413005E-2</v>
      </c>
      <c r="E110" s="18"/>
      <c r="L110" s="18"/>
    </row>
    <row r="111" spans="1:12">
      <c r="A111" s="18"/>
      <c r="B111" s="19">
        <f t="shared" si="4"/>
        <v>2.1600000000000015</v>
      </c>
      <c r="C111" s="19">
        <f t="shared" si="5"/>
        <v>-0.40618957172779696</v>
      </c>
      <c r="D111" s="19">
        <f t="shared" si="6"/>
        <v>-9.8006664957432404E-2</v>
      </c>
      <c r="E111" s="18"/>
      <c r="L111" s="18"/>
    </row>
    <row r="112" spans="1:12">
      <c r="A112" s="18"/>
      <c r="B112" s="19">
        <f t="shared" si="4"/>
        <v>2.1800000000000015</v>
      </c>
      <c r="C112" s="19">
        <f t="shared" si="5"/>
        <v>-0.37482743894141857</v>
      </c>
      <c r="D112" s="19">
        <f t="shared" si="6"/>
        <v>-0.10613045639198836</v>
      </c>
      <c r="E112" s="18"/>
      <c r="L112" s="18"/>
    </row>
    <row r="113" spans="1:12">
      <c r="A113" s="18"/>
      <c r="B113" s="19">
        <f t="shared" si="4"/>
        <v>2.2000000000000015</v>
      </c>
      <c r="C113" s="19">
        <f t="shared" si="5"/>
        <v>-0.34086569289598234</v>
      </c>
      <c r="D113" s="19">
        <f t="shared" si="6"/>
        <v>-0.11362700517081674</v>
      </c>
      <c r="E113" s="18"/>
      <c r="L113" s="18"/>
    </row>
    <row r="114" spans="1:12">
      <c r="A114" s="18"/>
      <c r="B114" s="19">
        <f t="shared" si="4"/>
        <v>2.2200000000000015</v>
      </c>
      <c r="C114" s="19">
        <f t="shared" si="5"/>
        <v>-0.30450505124132099</v>
      </c>
      <c r="D114" s="19">
        <f t="shared" si="6"/>
        <v>-0.12044431902873638</v>
      </c>
      <c r="E114" s="18"/>
      <c r="L114" s="18"/>
    </row>
    <row r="115" spans="1:12">
      <c r="A115" s="18"/>
      <c r="B115" s="19">
        <f t="shared" si="4"/>
        <v>2.2400000000000015</v>
      </c>
      <c r="C115" s="19">
        <f t="shared" si="5"/>
        <v>-0.26596286915212536</v>
      </c>
      <c r="D115" s="19">
        <f t="shared" si="6"/>
        <v>-0.1265344200535628</v>
      </c>
      <c r="E115" s="18"/>
      <c r="L115" s="18"/>
    </row>
    <row r="116" spans="1:12">
      <c r="A116" s="18"/>
      <c r="B116" s="19">
        <f t="shared" si="4"/>
        <v>2.2600000000000016</v>
      </c>
      <c r="C116" s="19">
        <f t="shared" si="5"/>
        <v>-0.22547185473498529</v>
      </c>
      <c r="D116" s="19">
        <f t="shared" si="6"/>
        <v>-0.13185367743660534</v>
      </c>
      <c r="E116" s="18"/>
      <c r="L116" s="18"/>
    </row>
    <row r="117" spans="1:12">
      <c r="A117" s="18"/>
      <c r="B117" s="19">
        <f t="shared" si="4"/>
        <v>2.2800000000000016</v>
      </c>
      <c r="C117" s="19">
        <f t="shared" si="5"/>
        <v>-0.18327867795527159</v>
      </c>
      <c r="D117" s="19">
        <f t="shared" si="6"/>
        <v>-0.13636311453130501</v>
      </c>
      <c r="E117" s="18"/>
      <c r="L117" s="18"/>
    </row>
    <row r="118" spans="1:12">
      <c r="A118" s="18"/>
      <c r="B118" s="19">
        <f t="shared" si="4"/>
        <v>2.3000000000000016</v>
      </c>
      <c r="C118" s="19">
        <f t="shared" si="5"/>
        <v>-0.13964248130525397</v>
      </c>
      <c r="D118" s="19">
        <f t="shared" si="6"/>
        <v>-0.14002868809041047</v>
      </c>
      <c r="E118" s="18"/>
      <c r="L118" s="18"/>
    </row>
    <row r="119" spans="1:12">
      <c r="A119" s="18"/>
      <c r="B119" s="19">
        <f t="shared" si="4"/>
        <v>2.3200000000000016</v>
      </c>
      <c r="C119" s="19">
        <f t="shared" si="5"/>
        <v>-9.4833301116321628E-2</v>
      </c>
      <c r="D119" s="19">
        <f t="shared" si="6"/>
        <v>-0.1428215377165156</v>
      </c>
      <c r="E119" s="18"/>
      <c r="L119" s="18"/>
    </row>
    <row r="120" spans="1:12">
      <c r="A120" s="18"/>
      <c r="B120" s="19">
        <f t="shared" si="4"/>
        <v>2.3400000000000016</v>
      </c>
      <c r="C120" s="19">
        <f t="shared" si="5"/>
        <v>-4.9130409047036645E-2</v>
      </c>
      <c r="D120" s="19">
        <f t="shared" si="6"/>
        <v>-0.14471820373884206</v>
      </c>
      <c r="E120" s="18"/>
      <c r="L120" s="18"/>
    </row>
    <row r="121" spans="1:12">
      <c r="A121" s="18"/>
      <c r="B121" s="19">
        <f t="shared" si="4"/>
        <v>2.3600000000000017</v>
      </c>
      <c r="C121" s="19">
        <f t="shared" si="5"/>
        <v>-2.8205838506071912E-3</v>
      </c>
      <c r="D121" s="19">
        <f t="shared" si="6"/>
        <v>-0.14570081191978279</v>
      </c>
      <c r="E121" s="18"/>
      <c r="L121" s="18"/>
    </row>
    <row r="122" spans="1:12">
      <c r="A122" s="18"/>
      <c r="B122" s="19">
        <f t="shared" si="4"/>
        <v>2.3800000000000017</v>
      </c>
      <c r="C122" s="19">
        <f t="shared" si="5"/>
        <v>4.3803675963723296E-2</v>
      </c>
      <c r="D122" s="19">
        <f t="shared" si="6"/>
        <v>-0.14575722359679494</v>
      </c>
      <c r="E122" s="18"/>
      <c r="L122" s="18"/>
    </row>
    <row r="123" spans="1:12">
      <c r="A123" s="18"/>
      <c r="B123" s="19">
        <f t="shared" si="4"/>
        <v>2.4000000000000017</v>
      </c>
      <c r="C123" s="19">
        <f t="shared" si="5"/>
        <v>9.0445987514697679E-2</v>
      </c>
      <c r="D123" s="19">
        <f t="shared" si="6"/>
        <v>-0.14488115007752048</v>
      </c>
      <c r="E123" s="18"/>
      <c r="L123" s="18"/>
    </row>
    <row r="124" spans="1:12">
      <c r="A124" s="18"/>
      <c r="B124" s="19">
        <f t="shared" si="4"/>
        <v>2.4200000000000017</v>
      </c>
      <c r="C124" s="19">
        <f t="shared" si="5"/>
        <v>0.13680795553950423</v>
      </c>
      <c r="D124" s="19">
        <f t="shared" si="6"/>
        <v>-0.14307223032722652</v>
      </c>
      <c r="E124" s="18"/>
      <c r="L124" s="18"/>
    </row>
    <row r="125" spans="1:12">
      <c r="A125" s="18"/>
      <c r="B125" s="19">
        <f t="shared" si="4"/>
        <v>2.4400000000000017</v>
      </c>
      <c r="C125" s="19">
        <f t="shared" si="5"/>
        <v>0.18259106924421672</v>
      </c>
      <c r="D125" s="19">
        <f t="shared" si="6"/>
        <v>-0.14033607121643646</v>
      </c>
      <c r="E125" s="18"/>
      <c r="L125" s="18"/>
    </row>
    <row r="126" spans="1:12">
      <c r="A126" s="18"/>
      <c r="B126" s="19">
        <f t="shared" si="4"/>
        <v>2.4600000000000017</v>
      </c>
      <c r="C126" s="19">
        <f t="shared" si="5"/>
        <v>0.22749861203347641</v>
      </c>
      <c r="D126" s="19">
        <f t="shared" si="6"/>
        <v>-0.13668424983155211</v>
      </c>
      <c r="E126" s="18"/>
      <c r="L126" s="18"/>
    </row>
    <row r="127" spans="1:12">
      <c r="A127" s="18"/>
      <c r="B127" s="19">
        <f t="shared" si="4"/>
        <v>2.4800000000000018</v>
      </c>
      <c r="C127" s="19">
        <f t="shared" si="5"/>
        <v>0.2712375719795731</v>
      </c>
      <c r="D127" s="19">
        <f t="shared" si="6"/>
        <v>-0.13213427759088259</v>
      </c>
      <c r="E127" s="18"/>
      <c r="L127" s="18"/>
    </row>
    <row r="128" spans="1:12">
      <c r="A128" s="18"/>
      <c r="B128" s="19">
        <f t="shared" si="4"/>
        <v>2.5000000000000018</v>
      </c>
      <c r="C128" s="19">
        <f t="shared" si="5"/>
        <v>0.31352054080865555</v>
      </c>
      <c r="D128" s="19">
        <f t="shared" si="6"/>
        <v>-0.12670952615129114</v>
      </c>
      <c r="E128" s="18"/>
      <c r="L128" s="18"/>
    </row>
    <row r="129" spans="1:12">
      <c r="A129" s="18"/>
      <c r="B129" s="19">
        <f t="shared" si="4"/>
        <v>2.5200000000000018</v>
      </c>
      <c r="C129" s="19">
        <f t="shared" si="5"/>
        <v>0.35406758917706871</v>
      </c>
      <c r="D129" s="19">
        <f t="shared" si="6"/>
        <v>-0.12043911533511803</v>
      </c>
      <c r="E129" s="18"/>
      <c r="L129" s="18"/>
    </row>
    <row r="130" spans="1:12">
      <c r="A130" s="18"/>
      <c r="B130" s="19">
        <f t="shared" si="4"/>
        <v>2.5400000000000018</v>
      </c>
      <c r="C130" s="19">
        <f t="shared" si="5"/>
        <v>0.39260810608430646</v>
      </c>
      <c r="D130" s="19">
        <f t="shared" si="6"/>
        <v>-0.11335776355157667</v>
      </c>
      <c r="E130" s="18"/>
      <c r="L130" s="18"/>
    </row>
    <row r="131" spans="1:12">
      <c r="A131" s="18"/>
      <c r="B131" s="19">
        <f t="shared" si="4"/>
        <v>2.5600000000000018</v>
      </c>
      <c r="C131" s="19">
        <f t="shared" si="5"/>
        <v>0.42888259042081112</v>
      </c>
      <c r="D131" s="19">
        <f t="shared" si="6"/>
        <v>-0.10550560142989054</v>
      </c>
      <c r="E131" s="18"/>
      <c r="L131" s="18"/>
    </row>
    <row r="132" spans="1:12">
      <c r="A132" s="18"/>
      <c r="B132" s="19">
        <f t="shared" ref="B132:B195" si="7">B131+tauI</f>
        <v>2.5800000000000018</v>
      </c>
      <c r="C132" s="19">
        <f t="shared" ref="C132:C195" si="8">((1+((omega*tauI)^2))^(1/2))^(B132/tauI)*(v0*COS((B132/tauI)*ATAN(omega*tauI))-omega*x0*SIN((B132/tauI)*ATAN(omega*tauI)))</f>
        <v>0.46264438287837611</v>
      </c>
      <c r="D132" s="19">
        <f t="shared" si="6"/>
        <v>-9.692794962147433E-2</v>
      </c>
      <c r="E132" s="18"/>
      <c r="L132" s="18"/>
    </row>
    <row r="133" spans="1:12">
      <c r="A133" s="18"/>
      <c r="B133" s="19">
        <f t="shared" si="7"/>
        <v>2.6000000000000019</v>
      </c>
      <c r="C133" s="19">
        <f t="shared" si="8"/>
        <v>0.49366132675724789</v>
      </c>
      <c r="D133" s="19">
        <f t="shared" si="6"/>
        <v>-8.76750619639068E-2</v>
      </c>
      <c r="E133" s="18"/>
      <c r="L133" s="18"/>
    </row>
    <row r="134" spans="1:12">
      <c r="A134" s="18"/>
      <c r="B134" s="19">
        <f t="shared" si="7"/>
        <v>2.6200000000000019</v>
      </c>
      <c r="C134" s="19">
        <f t="shared" si="8"/>
        <v>0.52171734658569813</v>
      </c>
      <c r="D134" s="19">
        <f t="shared" si="6"/>
        <v>-7.7801835428761845E-2</v>
      </c>
      <c r="E134" s="18"/>
      <c r="L134" s="18"/>
    </row>
    <row r="135" spans="1:12">
      <c r="A135" s="18"/>
      <c r="B135" s="19">
        <f t="shared" si="7"/>
        <v>2.6400000000000019</v>
      </c>
      <c r="C135" s="19">
        <f t="shared" si="8"/>
        <v>0.54661393392290192</v>
      </c>
      <c r="D135" s="19">
        <f t="shared" si="6"/>
        <v>-6.7367488497047892E-2</v>
      </c>
      <c r="E135" s="18"/>
      <c r="L135" s="18"/>
    </row>
    <row r="136" spans="1:12">
      <c r="A136" s="18"/>
      <c r="B136" s="19">
        <f t="shared" si="7"/>
        <v>2.6600000000000019</v>
      </c>
      <c r="C136" s="19">
        <f t="shared" si="8"/>
        <v>0.56817153024195732</v>
      </c>
      <c r="D136" s="19">
        <f t="shared" si="6"/>
        <v>-5.6435209818589856E-2</v>
      </c>
      <c r="E136" s="18"/>
      <c r="L136" s="18"/>
    </row>
    <row r="137" spans="1:12">
      <c r="A137" s="18"/>
      <c r="B137" s="19">
        <f t="shared" si="7"/>
        <v>2.6800000000000019</v>
      </c>
      <c r="C137" s="19">
        <f t="shared" si="8"/>
        <v>0.58623079738390604</v>
      </c>
      <c r="D137" s="19">
        <f t="shared" si="6"/>
        <v>-4.5071779213750718E-2</v>
      </c>
      <c r="E137" s="18"/>
      <c r="L137" s="18"/>
    </row>
    <row r="138" spans="1:12">
      <c r="A138" s="18"/>
      <c r="B138" s="19">
        <f t="shared" si="7"/>
        <v>2.700000000000002</v>
      </c>
      <c r="C138" s="19">
        <f t="shared" si="8"/>
        <v>0.60065376673230619</v>
      </c>
      <c r="D138" s="19">
        <f t="shared" si="6"/>
        <v>-3.3347163266072594E-2</v>
      </c>
      <c r="E138" s="18"/>
      <c r="L138" s="18"/>
    </row>
    <row r="139" spans="1:12">
      <c r="A139" s="18"/>
      <c r="B139" s="19">
        <f t="shared" si="7"/>
        <v>2.720000000000002</v>
      </c>
      <c r="C139" s="19">
        <f t="shared" si="8"/>
        <v>0.61132485897744948</v>
      </c>
      <c r="D139" s="19">
        <f t="shared" si="6"/>
        <v>-2.1334087931426472E-2</v>
      </c>
      <c r="E139" s="18"/>
      <c r="L139" s="18"/>
    </row>
    <row r="140" spans="1:12">
      <c r="A140" s="18"/>
      <c r="B140" s="19">
        <f t="shared" si="7"/>
        <v>2.740000000000002</v>
      </c>
      <c r="C140" s="19">
        <f t="shared" si="8"/>
        <v>0.61815176711550612</v>
      </c>
      <c r="D140" s="19">
        <f t="shared" si="6"/>
        <v>-9.1075907518774792E-3</v>
      </c>
      <c r="E140" s="18"/>
      <c r="L140" s="18"/>
    </row>
    <row r="141" spans="1:12">
      <c r="A141" s="18"/>
      <c r="B141" s="19">
        <f t="shared" si="7"/>
        <v>2.760000000000002</v>
      </c>
      <c r="C141" s="19">
        <f t="shared" si="8"/>
        <v>0.62106619615610681</v>
      </c>
      <c r="D141" s="19">
        <f t="shared" si="6"/>
        <v>3.2554445904326421E-3</v>
      </c>
      <c r="E141" s="18"/>
      <c r="L141" s="18"/>
    </row>
    <row r="142" spans="1:12">
      <c r="A142" s="18"/>
      <c r="B142" s="19">
        <f t="shared" si="7"/>
        <v>2.780000000000002</v>
      </c>
      <c r="C142" s="19">
        <f t="shared" si="8"/>
        <v>0.62002445388716854</v>
      </c>
      <c r="D142" s="19">
        <f t="shared" si="6"/>
        <v>1.5676768513554783E-2</v>
      </c>
      <c r="E142" s="18"/>
      <c r="L142" s="18"/>
    </row>
    <row r="143" spans="1:12">
      <c r="A143" s="18"/>
      <c r="B143" s="19">
        <f t="shared" si="7"/>
        <v>2.800000000000002</v>
      </c>
      <c r="C143" s="19">
        <f t="shared" si="8"/>
        <v>0.61500788796283101</v>
      </c>
      <c r="D143" s="19">
        <f t="shared" si="6"/>
        <v>2.8077257591298151E-2</v>
      </c>
      <c r="E143" s="18"/>
      <c r="L143" s="18"/>
    </row>
    <row r="144" spans="1:12">
      <c r="A144" s="18"/>
      <c r="B144" s="19">
        <f t="shared" si="7"/>
        <v>2.8200000000000021</v>
      </c>
      <c r="C144" s="19">
        <f t="shared" si="8"/>
        <v>0.60602316553361535</v>
      </c>
      <c r="D144" s="19">
        <f t="shared" si="6"/>
        <v>4.0377415350555043E-2</v>
      </c>
      <c r="E144" s="18"/>
      <c r="L144" s="18"/>
    </row>
    <row r="145" spans="1:12">
      <c r="A145" s="18"/>
      <c r="B145" s="19">
        <f t="shared" si="7"/>
        <v>2.8400000000000021</v>
      </c>
      <c r="C145" s="19">
        <f t="shared" si="8"/>
        <v>0.59310239262143782</v>
      </c>
      <c r="D145" s="19">
        <f t="shared" si="6"/>
        <v>5.2497878661227355E-2</v>
      </c>
      <c r="E145" s="18"/>
      <c r="L145" s="18"/>
    </row>
    <row r="146" spans="1:12">
      <c r="A146" s="18"/>
      <c r="B146" s="19">
        <f t="shared" si="7"/>
        <v>2.8600000000000021</v>
      </c>
      <c r="C146" s="19">
        <f t="shared" si="8"/>
        <v>0.57630307144984505</v>
      </c>
      <c r="D146" s="19">
        <f t="shared" si="6"/>
        <v>6.4359926513656115E-2</v>
      </c>
      <c r="E146" s="18"/>
      <c r="L146" s="18"/>
    </row>
    <row r="147" spans="1:12">
      <c r="A147" s="18"/>
      <c r="B147" s="19">
        <f t="shared" si="7"/>
        <v>2.8800000000000021</v>
      </c>
      <c r="C147" s="19">
        <f t="shared" si="8"/>
        <v>0.55570789496547512</v>
      </c>
      <c r="D147" s="19">
        <f t="shared" si="6"/>
        <v>7.5885987942653013E-2</v>
      </c>
      <c r="E147" s="18"/>
      <c r="L147" s="18"/>
    </row>
    <row r="148" spans="1:12">
      <c r="A148" s="18"/>
      <c r="B148" s="19">
        <f t="shared" si="7"/>
        <v>2.9000000000000021</v>
      </c>
      <c r="C148" s="19">
        <f t="shared" si="8"/>
        <v>0.5314243788238262</v>
      </c>
      <c r="D148" s="19">
        <f t="shared" si="6"/>
        <v>8.7000145841962528E-2</v>
      </c>
      <c r="E148" s="18"/>
      <c r="L148" s="18"/>
    </row>
    <row r="149" spans="1:12">
      <c r="A149" s="18"/>
      <c r="B149" s="19">
        <f t="shared" si="7"/>
        <v>2.9200000000000021</v>
      </c>
      <c r="C149" s="19">
        <f t="shared" si="8"/>
        <v>0.50358433215439813</v>
      </c>
      <c r="D149" s="19">
        <f t="shared" si="6"/>
        <v>9.7628633418439054E-2</v>
      </c>
      <c r="E149" s="18"/>
      <c r="L149" s="18"/>
    </row>
    <row r="150" spans="1:12">
      <c r="A150" s="18"/>
      <c r="B150" s="19">
        <f t="shared" si="7"/>
        <v>2.9400000000000022</v>
      </c>
      <c r="C150" s="19">
        <f t="shared" si="8"/>
        <v>0.47234316946049776</v>
      </c>
      <c r="D150" s="19">
        <f t="shared" si="6"/>
        <v>0.10770032006152701</v>
      </c>
      <c r="E150" s="18"/>
      <c r="L150" s="18"/>
    </row>
    <row r="151" spans="1:12">
      <c r="A151" s="18"/>
      <c r="B151" s="19">
        <f t="shared" si="7"/>
        <v>2.9600000000000022</v>
      </c>
      <c r="C151" s="19">
        <f t="shared" si="8"/>
        <v>0.43787906704080914</v>
      </c>
      <c r="D151" s="19">
        <f t="shared" si="6"/>
        <v>0.11714718345073699</v>
      </c>
      <c r="E151" s="18"/>
      <c r="L151" s="18"/>
    </row>
    <row r="152" spans="1:12">
      <c r="A152" s="18"/>
      <c r="B152" s="19">
        <f t="shared" si="7"/>
        <v>2.9800000000000022</v>
      </c>
      <c r="C152" s="19">
        <f t="shared" si="8"/>
        <v>0.40039196833657326</v>
      </c>
      <c r="D152" s="19">
        <f t="shared" si="6"/>
        <v>0.12590476479155316</v>
      </c>
      <c r="E152" s="18"/>
      <c r="L152" s="18"/>
    </row>
    <row r="153" spans="1:12">
      <c r="A153" s="18"/>
      <c r="B153" s="19">
        <f t="shared" si="7"/>
        <v>3.0000000000000022</v>
      </c>
      <c r="C153" s="19">
        <f t="shared" si="8"/>
        <v>0.36010244360327626</v>
      </c>
      <c r="D153" s="19">
        <f t="shared" si="6"/>
        <v>0.13391260415828463</v>
      </c>
      <c r="E153" s="18"/>
      <c r="L153" s="18"/>
    </row>
    <row r="154" spans="1:12">
      <c r="A154" s="18"/>
      <c r="B154" s="19">
        <f t="shared" si="7"/>
        <v>3.0200000000000022</v>
      </c>
      <c r="C154" s="19">
        <f t="shared" si="8"/>
        <v>0.31725041027262524</v>
      </c>
      <c r="D154" s="19">
        <f t="shared" si="6"/>
        <v>0.14111465303035017</v>
      </c>
      <c r="E154" s="18"/>
      <c r="L154" s="18"/>
    </row>
    <row r="155" spans="1:12">
      <c r="A155" s="18"/>
      <c r="B155" s="19">
        <f t="shared" si="7"/>
        <v>3.0400000000000023</v>
      </c>
      <c r="C155" s="19">
        <f t="shared" si="8"/>
        <v>0.27209372130291315</v>
      </c>
      <c r="D155" s="19">
        <f t="shared" si="6"/>
        <v>0.1474596612358027</v>
      </c>
      <c r="E155" s="18"/>
      <c r="L155" s="18"/>
    </row>
    <row r="156" spans="1:12">
      <c r="A156" s="18"/>
      <c r="B156" s="19">
        <f t="shared" si="7"/>
        <v>3.0600000000000023</v>
      </c>
      <c r="C156" s="19">
        <f t="shared" si="8"/>
        <v>0.22490662970745631</v>
      </c>
      <c r="D156" s="19">
        <f t="shared" si="6"/>
        <v>0.15290153566186096</v>
      </c>
      <c r="E156" s="18"/>
      <c r="L156" s="18"/>
    </row>
    <row r="157" spans="1:12">
      <c r="A157" s="18"/>
      <c r="B157" s="19">
        <f t="shared" si="7"/>
        <v>3.0800000000000023</v>
      </c>
      <c r="C157" s="19">
        <f t="shared" si="8"/>
        <v>0.17597813829566081</v>
      </c>
      <c r="D157" s="19">
        <f t="shared" si="6"/>
        <v>0.15739966825601009</v>
      </c>
      <c r="E157" s="18"/>
      <c r="L157" s="18"/>
    </row>
    <row r="158" spans="1:12">
      <c r="A158" s="18"/>
      <c r="B158" s="19">
        <f t="shared" si="7"/>
        <v>3.1000000000000023</v>
      </c>
      <c r="C158" s="19">
        <f t="shared" si="8"/>
        <v>0.12561024445373761</v>
      </c>
      <c r="D158" s="19">
        <f t="shared" si="6"/>
        <v>0.16091923102192332</v>
      </c>
      <c r="E158" s="18"/>
      <c r="L158" s="18"/>
    </row>
    <row r="159" spans="1:12">
      <c r="A159" s="18"/>
      <c r="B159" s="19">
        <f t="shared" si="7"/>
        <v>3.1200000000000023</v>
      </c>
      <c r="C159" s="19">
        <f t="shared" si="8"/>
        <v>7.4116090526722134E-2</v>
      </c>
      <c r="D159" s="19">
        <f t="shared" si="6"/>
        <v>0.16343143591099807</v>
      </c>
      <c r="E159" s="18"/>
      <c r="L159" s="18"/>
    </row>
    <row r="160" spans="1:12">
      <c r="A160" s="18"/>
      <c r="B160" s="19">
        <f t="shared" si="7"/>
        <v>3.1400000000000023</v>
      </c>
      <c r="C160" s="19">
        <f t="shared" si="8"/>
        <v>2.1818031035202745E-2</v>
      </c>
      <c r="D160" s="19">
        <f t="shared" si="6"/>
        <v>0.16491375772153252</v>
      </c>
      <c r="E160" s="18"/>
      <c r="L160" s="18"/>
    </row>
    <row r="161" spans="1:12">
      <c r="A161" s="18"/>
      <c r="B161" s="19">
        <f t="shared" si="7"/>
        <v>3.1600000000000024</v>
      </c>
      <c r="C161" s="19">
        <f t="shared" si="8"/>
        <v>-3.0954371435687657E-2</v>
      </c>
      <c r="D161" s="19">
        <f t="shared" si="6"/>
        <v>0.16535011834223656</v>
      </c>
      <c r="E161" s="18"/>
      <c r="L161" s="18"/>
    </row>
    <row r="162" spans="1:12">
      <c r="A162" s="18"/>
      <c r="B162" s="19">
        <f t="shared" si="7"/>
        <v>3.1800000000000024</v>
      </c>
      <c r="C162" s="19">
        <f t="shared" si="8"/>
        <v>-8.3866409305203379E-2</v>
      </c>
      <c r="D162" s="19">
        <f t="shared" si="6"/>
        <v>0.16473103091352284</v>
      </c>
      <c r="E162" s="18"/>
      <c r="L162" s="18"/>
    </row>
    <row r="163" spans="1:12">
      <c r="A163" s="18"/>
      <c r="B163" s="19">
        <f t="shared" si="7"/>
        <v>3.2000000000000024</v>
      </c>
      <c r="C163" s="19">
        <f t="shared" si="8"/>
        <v>-0.13658033919753068</v>
      </c>
      <c r="D163" s="19">
        <f t="shared" si="6"/>
        <v>0.16305370272741876</v>
      </c>
      <c r="E163" s="18"/>
      <c r="L163" s="18"/>
    </row>
    <row r="164" spans="1:12">
      <c r="A164" s="18"/>
      <c r="B164" s="19">
        <f t="shared" si="7"/>
        <v>3.2200000000000024</v>
      </c>
      <c r="C164" s="19">
        <f t="shared" si="8"/>
        <v>-0.18875752407030474</v>
      </c>
      <c r="D164" s="19">
        <f t="shared" si="6"/>
        <v>0.16032209594346819</v>
      </c>
      <c r="E164" s="18"/>
      <c r="L164" s="18"/>
    </row>
    <row r="165" spans="1:12">
      <c r="A165" s="18"/>
      <c r="B165" s="19">
        <f t="shared" si="7"/>
        <v>3.2400000000000024</v>
      </c>
      <c r="C165" s="19">
        <f t="shared" si="8"/>
        <v>-0.24006059477221456</v>
      </c>
      <c r="D165" s="19">
        <f t="shared" si="6"/>
        <v>0.1565469454620621</v>
      </c>
      <c r="E165" s="18"/>
      <c r="L165" s="18"/>
    </row>
    <row r="166" spans="1:12">
      <c r="A166" s="18"/>
      <c r="B166" s="19">
        <f t="shared" si="7"/>
        <v>3.2600000000000025</v>
      </c>
      <c r="C166" s="19">
        <f t="shared" si="8"/>
        <v>-0.29015561732007439</v>
      </c>
      <c r="D166" s="19">
        <f t="shared" si="6"/>
        <v>0.1517457335666178</v>
      </c>
      <c r="E166" s="18"/>
      <c r="L166" s="18"/>
    </row>
    <row r="167" spans="1:12">
      <c r="A167" s="18"/>
      <c r="B167" s="19">
        <f t="shared" si="7"/>
        <v>3.2800000000000025</v>
      </c>
      <c r="C167" s="19">
        <f t="shared" si="8"/>
        <v>-0.33871425206139216</v>
      </c>
      <c r="D167" s="19">
        <f t="shared" si="6"/>
        <v>0.14594262122021631</v>
      </c>
      <c r="E167" s="18"/>
      <c r="L167" s="18"/>
    </row>
    <row r="168" spans="1:12">
      <c r="A168" s="18"/>
      <c r="B168" s="19">
        <f t="shared" si="7"/>
        <v>3.3000000000000025</v>
      </c>
      <c r="C168" s="19">
        <f t="shared" si="8"/>
        <v>-0.38541589085186134</v>
      </c>
      <c r="D168" s="19">
        <f t="shared" si="6"/>
        <v>0.13916833617898849</v>
      </c>
      <c r="E168" s="18"/>
      <c r="L168" s="18"/>
    </row>
    <row r="169" spans="1:12">
      <c r="A169" s="18"/>
      <c r="B169" s="19">
        <f t="shared" si="7"/>
        <v>3.3200000000000025</v>
      </c>
      <c r="C169" s="19">
        <f t="shared" si="8"/>
        <v>-0.4299497584291378</v>
      </c>
      <c r="D169" s="19">
        <f t="shared" si="6"/>
        <v>0.13146001836195129</v>
      </c>
      <c r="E169" s="18"/>
      <c r="L169" s="18"/>
    </row>
    <row r="170" spans="1:12">
      <c r="A170" s="18"/>
      <c r="B170" s="19">
        <f t="shared" si="7"/>
        <v>3.3400000000000025</v>
      </c>
      <c r="C170" s="19">
        <f t="shared" si="8"/>
        <v>-0.47201696430496215</v>
      </c>
      <c r="D170" s="19">
        <f t="shared" si="6"/>
        <v>0.12286102319336852</v>
      </c>
      <c r="E170" s="18"/>
      <c r="L170" s="18"/>
    </row>
    <row r="171" spans="1:12">
      <c r="A171" s="18"/>
      <c r="B171" s="19">
        <f t="shared" si="7"/>
        <v>3.3600000000000025</v>
      </c>
      <c r="C171" s="19">
        <f t="shared" si="8"/>
        <v>-0.51133249172683992</v>
      </c>
      <c r="D171" s="19">
        <f t="shared" si="6"/>
        <v>0.11342068390726925</v>
      </c>
      <c r="E171" s="18"/>
      <c r="L171" s="18"/>
    </row>
    <row r="172" spans="1:12">
      <c r="A172" s="18"/>
      <c r="B172" s="19">
        <f t="shared" si="7"/>
        <v>3.3800000000000026</v>
      </c>
      <c r="C172" s="19">
        <f t="shared" si="8"/>
        <v>-0.54762711057716629</v>
      </c>
      <c r="D172" s="19">
        <f t="shared" ref="D172:D203" si="9">(((1+(omega*tauI)^2)^(1/2))^(B172/tauI))*(x0*COS((B172/tauI)*ATAN(omega*tauI))+(v0/omega)*SIN((B172/tauI)*ATAN(omega*tauI)))</f>
        <v>0.10319403407273248</v>
      </c>
      <c r="E172" s="18"/>
      <c r="L172" s="18"/>
    </row>
    <row r="173" spans="1:12">
      <c r="A173" s="18"/>
      <c r="B173" s="19">
        <f t="shared" si="7"/>
        <v>3.4000000000000026</v>
      </c>
      <c r="C173" s="19">
        <f t="shared" si="8"/>
        <v>-0.58064920148044075</v>
      </c>
      <c r="D173" s="19">
        <f t="shared" si="9"/>
        <v>9.2241491861189157E-2</v>
      </c>
      <c r="E173" s="18"/>
      <c r="L173" s="18"/>
    </row>
    <row r="174" spans="1:12">
      <c r="A174" s="18"/>
      <c r="B174" s="19">
        <f t="shared" si="7"/>
        <v>3.4200000000000026</v>
      </c>
      <c r="C174" s="19">
        <f t="shared" si="8"/>
        <v>-0.61016647887602127</v>
      </c>
      <c r="D174" s="19">
        <f t="shared" si="9"/>
        <v>8.0628507831580348E-2</v>
      </c>
      <c r="E174" s="18"/>
      <c r="L174" s="18"/>
    </row>
    <row r="175" spans="1:12">
      <c r="A175" s="18"/>
      <c r="B175" s="19">
        <f t="shared" si="7"/>
        <v>3.4400000000000026</v>
      </c>
      <c r="C175" s="19">
        <f t="shared" si="8"/>
        <v>-0.63596760138212705</v>
      </c>
      <c r="D175" s="19">
        <f t="shared" si="9"/>
        <v>6.8425178254059929E-2</v>
      </c>
      <c r="E175" s="18"/>
      <c r="L175" s="18"/>
    </row>
    <row r="176" spans="1:12">
      <c r="A176" s="18"/>
      <c r="B176" s="19">
        <f t="shared" si="7"/>
        <v>3.4600000000000026</v>
      </c>
      <c r="C176" s="19">
        <f t="shared" si="8"/>
        <v>-0.65786365842342609</v>
      </c>
      <c r="D176" s="19">
        <f t="shared" si="9"/>
        <v>5.5705826226417385E-2</v>
      </c>
      <c r="E176" s="18"/>
      <c r="L176" s="18"/>
    </row>
    <row r="177" spans="1:12">
      <c r="A177" s="18"/>
      <c r="B177" s="19">
        <f t="shared" si="7"/>
        <v>3.4800000000000026</v>
      </c>
      <c r="C177" s="19">
        <f t="shared" si="8"/>
        <v>-0.67568952281588013</v>
      </c>
      <c r="D177" s="19">
        <f t="shared" si="9"/>
        <v>4.2548553057948565E-2</v>
      </c>
      <c r="E177" s="18"/>
      <c r="L177" s="18"/>
    </row>
    <row r="178" spans="1:12">
      <c r="A178" s="18"/>
      <c r="B178" s="19">
        <f t="shared" si="7"/>
        <v>3.5000000000000027</v>
      </c>
      <c r="C178" s="19">
        <f t="shared" si="8"/>
        <v>-0.68930505979442369</v>
      </c>
      <c r="D178" s="19">
        <f t="shared" si="9"/>
        <v>2.9034762601630962E-2</v>
      </c>
      <c r="E178" s="18"/>
      <c r="L178" s="18"/>
    </row>
    <row r="179" spans="1:12">
      <c r="A179" s="18"/>
      <c r="B179" s="19">
        <f t="shared" si="7"/>
        <v>3.5200000000000027</v>
      </c>
      <c r="C179" s="19">
        <f t="shared" si="8"/>
        <v>-0.69859618382694577</v>
      </c>
      <c r="D179" s="19">
        <f t="shared" si="9"/>
        <v>1.5248661405742494E-2</v>
      </c>
      <c r="E179" s="18"/>
      <c r="L179" s="18"/>
    </row>
    <row r="180" spans="1:12">
      <c r="A180" s="18"/>
      <c r="B180" s="19">
        <f t="shared" si="7"/>
        <v>3.5400000000000027</v>
      </c>
      <c r="C180" s="19">
        <f t="shared" si="8"/>
        <v>-0.70347575547678332</v>
      </c>
      <c r="D180" s="19">
        <f t="shared" si="9"/>
        <v>1.2767377292035797E-3</v>
      </c>
      <c r="E180" s="18"/>
      <c r="L180" s="18"/>
    </row>
    <row r="181" spans="1:12">
      <c r="A181" s="18"/>
      <c r="B181" s="19">
        <f t="shared" si="7"/>
        <v>3.5600000000000027</v>
      </c>
      <c r="C181" s="19">
        <f t="shared" si="8"/>
        <v>-0.70388431155012843</v>
      </c>
      <c r="D181" s="19">
        <f t="shared" si="9"/>
        <v>-1.2792777380332087E-2</v>
      </c>
      <c r="E181" s="18"/>
      <c r="L181" s="18"/>
    </row>
    <row r="182" spans="1:12">
      <c r="A182" s="18"/>
      <c r="B182" s="19">
        <f t="shared" si="7"/>
        <v>3.5800000000000027</v>
      </c>
      <c r="C182" s="19">
        <f t="shared" si="8"/>
        <v>-0.69979062278842219</v>
      </c>
      <c r="D182" s="19">
        <f t="shared" si="9"/>
        <v>-2.6870463611334657E-2</v>
      </c>
      <c r="E182" s="18"/>
      <c r="L182" s="18"/>
    </row>
    <row r="183" spans="1:12">
      <c r="A183" s="18"/>
      <c r="B183" s="19">
        <f t="shared" si="7"/>
        <v>3.6000000000000028</v>
      </c>
      <c r="C183" s="19">
        <f t="shared" si="8"/>
        <v>-0.69119207443279518</v>
      </c>
      <c r="D183" s="19">
        <f t="shared" si="9"/>
        <v>-4.0866276067103108E-2</v>
      </c>
      <c r="E183" s="18"/>
      <c r="L183" s="18"/>
    </row>
    <row r="184" spans="1:12">
      <c r="A184" s="18"/>
      <c r="B184" s="19">
        <f t="shared" si="7"/>
        <v>3.6200000000000028</v>
      </c>
      <c r="C184" s="19">
        <f t="shared" si="8"/>
        <v>-0.67811486609132232</v>
      </c>
      <c r="D184" s="19">
        <f t="shared" si="9"/>
        <v>-5.4690117555759019E-2</v>
      </c>
      <c r="E184" s="18"/>
      <c r="L184" s="18"/>
    </row>
    <row r="185" spans="1:12">
      <c r="A185" s="18"/>
      <c r="B185" s="19">
        <f t="shared" si="7"/>
        <v>3.6400000000000028</v>
      </c>
      <c r="C185" s="19">
        <f t="shared" si="8"/>
        <v>-0.66061402847347939</v>
      </c>
      <c r="D185" s="19">
        <f t="shared" si="9"/>
        <v>-6.825241487758546E-2</v>
      </c>
      <c r="E185" s="18"/>
      <c r="L185" s="18"/>
    </row>
    <row r="186" spans="1:12">
      <c r="A186" s="18"/>
      <c r="B186" s="19">
        <f t="shared" si="7"/>
        <v>3.6600000000000028</v>
      </c>
      <c r="C186" s="19">
        <f t="shared" si="8"/>
        <v>-0.63877325571265209</v>
      </c>
      <c r="D186" s="19">
        <f t="shared" si="9"/>
        <v>-8.1464695447055049E-2</v>
      </c>
      <c r="E186" s="18"/>
      <c r="L186" s="18"/>
    </row>
    <row r="187" spans="1:12">
      <c r="A187" s="18"/>
      <c r="B187" s="19">
        <f t="shared" si="7"/>
        <v>3.6800000000000028</v>
      </c>
      <c r="C187" s="19">
        <f t="shared" si="8"/>
        <v>-0.61270455316959438</v>
      </c>
      <c r="D187" s="19">
        <f t="shared" si="9"/>
        <v>-9.4240160561308101E-2</v>
      </c>
      <c r="E187" s="18"/>
      <c r="L187" s="18"/>
    </row>
    <row r="188" spans="1:12">
      <c r="A188" s="18"/>
      <c r="B188" s="19">
        <f t="shared" si="7"/>
        <v>3.7000000000000028</v>
      </c>
      <c r="C188" s="19">
        <f t="shared" si="8"/>
        <v>-0.58254770178997595</v>
      </c>
      <c r="D188" s="19">
        <f t="shared" si="9"/>
        <v>-0.10649425162469998</v>
      </c>
      <c r="E188" s="18"/>
      <c r="L188" s="18"/>
    </row>
    <row r="189" spans="1:12">
      <c r="A189" s="18"/>
      <c r="B189" s="19">
        <f t="shared" si="7"/>
        <v>3.7200000000000029</v>
      </c>
      <c r="C189" s="19">
        <f t="shared" si="8"/>
        <v>-0.54846954127007197</v>
      </c>
      <c r="D189" s="19">
        <f t="shared" si="9"/>
        <v>-0.11814520566049953</v>
      </c>
      <c r="E189" s="18"/>
      <c r="L189" s="18"/>
    </row>
    <row r="190" spans="1:12">
      <c r="A190" s="18"/>
      <c r="B190" s="19">
        <f t="shared" si="7"/>
        <v>3.7400000000000029</v>
      </c>
      <c r="C190" s="19">
        <f t="shared" si="8"/>
        <v>-0.51066307545871215</v>
      </c>
      <c r="D190" s="19">
        <f t="shared" si="9"/>
        <v>-0.12911459648590096</v>
      </c>
      <c r="E190" s="18"/>
      <c r="L190" s="18"/>
    </row>
    <row r="191" spans="1:12">
      <c r="A191" s="18"/>
      <c r="B191" s="19">
        <f t="shared" si="7"/>
        <v>3.7600000000000029</v>
      </c>
      <c r="C191" s="19">
        <f t="shared" si="8"/>
        <v>-0.4693464045832238</v>
      </c>
      <c r="D191" s="19">
        <f t="shared" si="9"/>
        <v>-0.13932785799507519</v>
      </c>
      <c r="E191" s="18"/>
      <c r="L191" s="18"/>
    </row>
    <row r="192" spans="1:12">
      <c r="A192" s="18"/>
      <c r="B192" s="19">
        <f t="shared" si="7"/>
        <v>3.7800000000000029</v>
      </c>
      <c r="C192" s="19">
        <f t="shared" si="8"/>
        <v>-0.42476149002479974</v>
      </c>
      <c r="D192" s="19">
        <f t="shared" si="9"/>
        <v>-0.14871478608673969</v>
      </c>
      <c r="E192" s="18"/>
      <c r="L192" s="18"/>
    </row>
    <row r="193" spans="1:12">
      <c r="A193" s="18"/>
      <c r="B193" s="19">
        <f t="shared" si="7"/>
        <v>3.8000000000000029</v>
      </c>
      <c r="C193" s="19">
        <f t="shared" si="8"/>
        <v>-0.37717275847704312</v>
      </c>
      <c r="D193" s="19">
        <f t="shared" si="9"/>
        <v>-0.15721001588723571</v>
      </c>
      <c r="E193" s="18"/>
      <c r="L193" s="18"/>
    </row>
    <row r="194" spans="1:12">
      <c r="A194" s="18"/>
      <c r="B194" s="19">
        <f t="shared" si="7"/>
        <v>3.8200000000000029</v>
      </c>
      <c r="C194" s="19">
        <f t="shared" si="8"/>
        <v>-0.32686555339312767</v>
      </c>
      <c r="D194" s="19">
        <f t="shared" si="9"/>
        <v>-0.16475347105677657</v>
      </c>
      <c r="E194" s="18"/>
      <c r="L194" s="18"/>
    </row>
    <row r="195" spans="1:12">
      <c r="A195" s="18"/>
      <c r="B195" s="19">
        <f t="shared" si="7"/>
        <v>3.840000000000003</v>
      </c>
      <c r="C195" s="19">
        <f t="shared" si="8"/>
        <v>-0.27414444265495924</v>
      </c>
      <c r="D195" s="19">
        <f t="shared" si="9"/>
        <v>-0.17129078212463913</v>
      </c>
      <c r="E195" s="18"/>
      <c r="L195" s="18"/>
    </row>
    <row r="196" spans="1:12">
      <c r="A196" s="18"/>
      <c r="B196" s="19">
        <f t="shared" ref="B196:B203" si="10">B195+tauI</f>
        <v>3.860000000000003</v>
      </c>
      <c r="C196" s="19">
        <f t="shared" ref="C196:C203" si="11">((1+((omega*tauI)^2))^(1/2))^(B196/tauI)*(v0*COS((B196/tauI)*ATAN(omega*tauI))-omega*x0*SIN((B196/tauI)*ATAN(omega*tauI)))</f>
        <v>-0.21933139237507465</v>
      </c>
      <c r="D196" s="19">
        <f t="shared" si="9"/>
        <v>-0.17677367097773833</v>
      </c>
      <c r="E196" s="18"/>
      <c r="L196" s="18"/>
    </row>
    <row r="197" spans="1:12">
      <c r="A197" s="18"/>
      <c r="B197" s="19">
        <f t="shared" si="10"/>
        <v>3.880000000000003</v>
      </c>
      <c r="C197" s="19">
        <f t="shared" si="11"/>
        <v>-0.16276381766219841</v>
      </c>
      <c r="D197" s="19">
        <f t="shared" si="9"/>
        <v>-0.18116029882523982</v>
      </c>
      <c r="E197" s="18"/>
      <c r="L197" s="18"/>
    </row>
    <row r="198" spans="1:12">
      <c r="A198" s="18"/>
      <c r="B198" s="19">
        <f t="shared" si="10"/>
        <v>3.900000000000003</v>
      </c>
      <c r="C198" s="19">
        <f t="shared" si="11"/>
        <v>-0.10479252203812169</v>
      </c>
      <c r="D198" s="19">
        <f t="shared" si="9"/>
        <v>-0.18441557517848378</v>
      </c>
      <c r="E198" s="18"/>
      <c r="L198" s="18"/>
    </row>
    <row r="199" spans="1:12">
      <c r="A199" s="18"/>
      <c r="B199" s="19">
        <f t="shared" si="10"/>
        <v>3.920000000000003</v>
      </c>
      <c r="C199" s="19">
        <f t="shared" si="11"/>
        <v>-4.5779537981006875E-2</v>
      </c>
      <c r="D199" s="19">
        <f t="shared" si="9"/>
        <v>-0.18651142561924622</v>
      </c>
      <c r="E199" s="18"/>
      <c r="L199" s="18"/>
    </row>
    <row r="200" spans="1:12">
      <c r="A200" s="18"/>
      <c r="B200" s="19">
        <f t="shared" si="10"/>
        <v>3.9400000000000031</v>
      </c>
      <c r="C200" s="19">
        <f t="shared" si="11"/>
        <v>1.3904118217151921E-2</v>
      </c>
      <c r="D200" s="19">
        <f t="shared" si="9"/>
        <v>-0.18742701637886638</v>
      </c>
      <c r="E200" s="18"/>
      <c r="L200" s="18"/>
    </row>
    <row r="201" spans="1:12">
      <c r="A201" s="18"/>
      <c r="B201" s="19">
        <f t="shared" si="10"/>
        <v>3.9600000000000031</v>
      </c>
      <c r="C201" s="19">
        <f t="shared" si="11"/>
        <v>7.3880763458389176E-2</v>
      </c>
      <c r="D201" s="19">
        <f t="shared" si="9"/>
        <v>-0.18714893401452334</v>
      </c>
      <c r="E201" s="18"/>
      <c r="L201" s="18"/>
    </row>
    <row r="202" spans="1:12">
      <c r="A202" s="18"/>
      <c r="B202" s="19">
        <f t="shared" si="10"/>
        <v>3.9800000000000031</v>
      </c>
      <c r="C202" s="19">
        <f t="shared" si="11"/>
        <v>0.13376842234303665</v>
      </c>
      <c r="D202" s="19">
        <f t="shared" si="9"/>
        <v>-0.18567131874535558</v>
      </c>
      <c r="E202" s="18"/>
      <c r="L202" s="18"/>
    </row>
    <row r="203" spans="1:12">
      <c r="A203" s="18"/>
      <c r="B203" s="19">
        <f t="shared" si="10"/>
        <v>4.0000000000000027</v>
      </c>
      <c r="C203" s="19">
        <f t="shared" si="11"/>
        <v>0.19318324434155046</v>
      </c>
      <c r="D203" s="19">
        <f t="shared" si="9"/>
        <v>-0.18299595029849486</v>
      </c>
      <c r="E203" s="18"/>
      <c r="L203" s="18"/>
    </row>
    <row r="204" spans="1:12">
      <c r="A204" s="18"/>
      <c r="B204" s="19"/>
      <c r="C204" s="19"/>
      <c r="D204" s="19"/>
      <c r="E204" s="18"/>
      <c r="L204" s="18"/>
    </row>
    <row r="205" spans="1:12">
      <c r="A205" s="18"/>
      <c r="B205" s="19"/>
      <c r="C205" s="19"/>
      <c r="D205" s="19"/>
      <c r="E205" s="18"/>
      <c r="L205" s="18"/>
    </row>
    <row r="206" spans="1:12">
      <c r="A206" s="18"/>
      <c r="B206" s="19"/>
      <c r="C206" s="19"/>
      <c r="D206" s="19"/>
      <c r="E206" s="18"/>
      <c r="L206" s="18"/>
    </row>
    <row r="207" spans="1:12">
      <c r="A207" s="18"/>
      <c r="B207" s="19"/>
      <c r="C207" s="19"/>
      <c r="D207" s="19"/>
      <c r="E207" s="18"/>
      <c r="L207" s="18"/>
    </row>
    <row r="208" spans="1:12">
      <c r="A208" s="18"/>
      <c r="B208" s="19"/>
      <c r="C208" s="19"/>
      <c r="D208" s="19"/>
      <c r="E208" s="18"/>
      <c r="L208" s="18"/>
    </row>
    <row r="209" spans="1:12">
      <c r="A209" s="18"/>
      <c r="B209" s="19"/>
      <c r="C209" s="19"/>
      <c r="D209" s="19"/>
      <c r="E209" s="18"/>
      <c r="L209" s="18"/>
    </row>
    <row r="210" spans="1:12">
      <c r="A210" s="18"/>
      <c r="B210" s="19"/>
      <c r="C210" s="19"/>
      <c r="D210" s="19"/>
      <c r="E210" s="18"/>
      <c r="L210" s="18"/>
    </row>
    <row r="211" spans="1:12">
      <c r="A211" s="18"/>
      <c r="B211" s="19"/>
      <c r="C211" s="19"/>
      <c r="D211" s="19"/>
      <c r="E211" s="18"/>
      <c r="L211" s="18"/>
    </row>
    <row r="212" spans="1:12">
      <c r="A212" s="18"/>
      <c r="B212" s="19"/>
      <c r="C212" s="19"/>
      <c r="D212" s="19"/>
      <c r="E212" s="18"/>
      <c r="L212" s="18"/>
    </row>
    <row r="213" spans="1:12">
      <c r="A213" s="18"/>
      <c r="B213" s="19"/>
      <c r="C213" s="19"/>
      <c r="D213" s="19"/>
      <c r="E213" s="18"/>
      <c r="L213" s="18"/>
    </row>
    <row r="214" spans="1:12">
      <c r="A214" s="18"/>
      <c r="B214" s="19"/>
      <c r="C214" s="19"/>
      <c r="D214" s="19"/>
      <c r="E214" s="18"/>
      <c r="L214" s="18"/>
    </row>
    <row r="215" spans="1:12">
      <c r="A215" s="18"/>
      <c r="B215" s="19"/>
      <c r="C215" s="19"/>
      <c r="D215" s="19"/>
      <c r="E215" s="18"/>
      <c r="L215" s="18"/>
    </row>
    <row r="216" spans="1:12">
      <c r="A216" s="18"/>
      <c r="B216" s="19"/>
      <c r="C216" s="19"/>
      <c r="D216" s="19"/>
      <c r="E216" s="18"/>
      <c r="L216" s="18"/>
    </row>
    <row r="217" spans="1:12">
      <c r="A217" s="18"/>
      <c r="B217" s="19"/>
      <c r="C217" s="19"/>
      <c r="D217" s="19"/>
      <c r="E217" s="18"/>
      <c r="L217" s="18"/>
    </row>
    <row r="218" spans="1:12">
      <c r="A218" s="18"/>
      <c r="B218" s="19"/>
      <c r="C218" s="19"/>
      <c r="D218" s="19"/>
      <c r="E218" s="18"/>
      <c r="L218" s="18"/>
    </row>
    <row r="219" spans="1:12">
      <c r="A219" s="18"/>
      <c r="B219" s="19"/>
      <c r="C219" s="19"/>
      <c r="D219" s="19"/>
      <c r="E219" s="18"/>
      <c r="L219" s="18"/>
    </row>
    <row r="220" spans="1:12">
      <c r="A220" s="18"/>
      <c r="B220" s="19"/>
      <c r="C220" s="19"/>
      <c r="D220" s="19"/>
      <c r="E220" s="18"/>
      <c r="L220" s="18"/>
    </row>
    <row r="221" spans="1:12">
      <c r="A221" s="18"/>
      <c r="B221" s="19"/>
      <c r="C221" s="19"/>
      <c r="D221" s="19"/>
      <c r="E221" s="18"/>
      <c r="L221" s="18"/>
    </row>
    <row r="222" spans="1:12">
      <c r="A222" s="18"/>
      <c r="B222" s="19"/>
      <c r="C222" s="19"/>
      <c r="D222" s="19"/>
      <c r="E222" s="18"/>
      <c r="L222" s="18"/>
    </row>
    <row r="223" spans="1:12">
      <c r="A223" s="18"/>
      <c r="B223" s="19"/>
      <c r="C223" s="19"/>
      <c r="D223" s="19"/>
      <c r="E223" s="18"/>
      <c r="L223" s="18"/>
    </row>
    <row r="224" spans="1:12">
      <c r="A224" s="18"/>
      <c r="B224" s="19"/>
      <c r="C224" s="19"/>
      <c r="D224" s="19"/>
      <c r="E224" s="18"/>
      <c r="L224" s="18"/>
    </row>
    <row r="225" spans="1:12">
      <c r="A225" s="18"/>
      <c r="B225" s="19"/>
      <c r="C225" s="19"/>
      <c r="D225" s="19"/>
      <c r="E225" s="18"/>
      <c r="L225" s="18"/>
    </row>
    <row r="226" spans="1:12">
      <c r="A226" s="18"/>
      <c r="B226" s="19"/>
      <c r="C226" s="19"/>
      <c r="D226" s="19"/>
      <c r="E226" s="18"/>
      <c r="L226" s="18"/>
    </row>
    <row r="227" spans="1:12">
      <c r="A227" s="18"/>
      <c r="B227" s="19"/>
      <c r="C227" s="19"/>
      <c r="D227" s="19"/>
      <c r="E227" s="18"/>
      <c r="L227" s="18"/>
    </row>
    <row r="228" spans="1:12">
      <c r="A228" s="18"/>
      <c r="B228" s="19"/>
      <c r="C228" s="19"/>
      <c r="D228" s="19"/>
      <c r="E228" s="18"/>
      <c r="L228" s="18"/>
    </row>
    <row r="229" spans="1:12">
      <c r="A229" s="18"/>
      <c r="B229" s="19"/>
      <c r="C229" s="19"/>
      <c r="D229" s="19"/>
      <c r="E229" s="18"/>
      <c r="L229" s="18"/>
    </row>
    <row r="230" spans="1:12">
      <c r="A230" s="18"/>
      <c r="B230" s="19"/>
      <c r="C230" s="19"/>
      <c r="D230" s="19"/>
      <c r="E230" s="18"/>
      <c r="L230" s="18"/>
    </row>
    <row r="231" spans="1:12">
      <c r="A231" s="18"/>
      <c r="B231" s="19"/>
      <c r="C231" s="19"/>
      <c r="D231" s="19"/>
      <c r="E231" s="18"/>
      <c r="L231" s="18"/>
    </row>
    <row r="232" spans="1:12">
      <c r="A232" s="18"/>
      <c r="B232" s="19"/>
      <c r="C232" s="19"/>
      <c r="D232" s="19"/>
      <c r="E232" s="18"/>
      <c r="L232" s="18"/>
    </row>
    <row r="233" spans="1:12">
      <c r="A233" s="18"/>
      <c r="B233" s="19"/>
      <c r="C233" s="19"/>
      <c r="D233" s="19"/>
      <c r="E233" s="18"/>
      <c r="L233" s="18"/>
    </row>
    <row r="234" spans="1:12">
      <c r="A234" s="18"/>
      <c r="B234" s="19"/>
      <c r="C234" s="19"/>
      <c r="D234" s="19"/>
      <c r="E234" s="18"/>
      <c r="L234" s="18"/>
    </row>
    <row r="235" spans="1:12">
      <c r="A235" s="18"/>
      <c r="B235" s="19"/>
      <c r="C235" s="19"/>
      <c r="D235" s="19"/>
      <c r="E235" s="18"/>
      <c r="L235" s="18"/>
    </row>
    <row r="236" spans="1:12">
      <c r="A236" s="18"/>
      <c r="B236" s="19"/>
      <c r="C236" s="19"/>
      <c r="D236" s="19"/>
      <c r="E236" s="18"/>
      <c r="L236" s="18"/>
    </row>
    <row r="237" spans="1:12">
      <c r="A237" s="18"/>
      <c r="B237" s="19"/>
      <c r="C237" s="19"/>
      <c r="D237" s="19"/>
      <c r="E237" s="18"/>
      <c r="L237" s="18"/>
    </row>
    <row r="238" spans="1:12">
      <c r="A238" s="18"/>
      <c r="B238" s="19"/>
      <c r="C238" s="19"/>
      <c r="D238" s="19"/>
      <c r="E238" s="18"/>
      <c r="L238" s="18"/>
    </row>
    <row r="239" spans="1:12">
      <c r="A239" s="18"/>
      <c r="B239" s="19"/>
      <c r="C239" s="19"/>
      <c r="D239" s="19"/>
      <c r="E239" s="18"/>
      <c r="L239" s="18"/>
    </row>
    <row r="240" spans="1:12">
      <c r="A240" s="18"/>
      <c r="B240" s="19"/>
      <c r="C240" s="19"/>
      <c r="D240" s="19"/>
      <c r="E240" s="18"/>
      <c r="L240" s="18"/>
    </row>
    <row r="241" spans="1:12">
      <c r="A241" s="18"/>
      <c r="B241" s="19"/>
      <c r="C241" s="19"/>
      <c r="D241" s="19"/>
      <c r="E241" s="18"/>
      <c r="L241" s="18"/>
    </row>
    <row r="242" spans="1:12">
      <c r="A242" s="18"/>
      <c r="B242" s="19"/>
      <c r="C242" s="19"/>
      <c r="D242" s="19"/>
      <c r="E242" s="18"/>
      <c r="L242" s="18"/>
    </row>
    <row r="243" spans="1:12">
      <c r="A243" s="18"/>
      <c r="B243" s="19"/>
      <c r="C243" s="19"/>
      <c r="D243" s="19"/>
      <c r="E243" s="18"/>
      <c r="L243" s="18"/>
    </row>
    <row r="244" spans="1:12">
      <c r="A244" s="18"/>
      <c r="B244" s="19"/>
      <c r="C244" s="19"/>
      <c r="D244" s="19"/>
      <c r="E244" s="18"/>
      <c r="L244" s="18"/>
    </row>
    <row r="245" spans="1:12">
      <c r="A245" s="18"/>
      <c r="B245" s="19"/>
      <c r="C245" s="19"/>
      <c r="D245" s="19"/>
      <c r="E245" s="18"/>
      <c r="L245" s="18"/>
    </row>
    <row r="246" spans="1:12">
      <c r="A246" s="18"/>
      <c r="B246" s="19"/>
      <c r="C246" s="19"/>
      <c r="D246" s="19"/>
      <c r="E246" s="18"/>
      <c r="L246" s="18"/>
    </row>
    <row r="247" spans="1:12">
      <c r="A247" s="18"/>
      <c r="B247" s="19"/>
      <c r="C247" s="19"/>
      <c r="D247" s="19"/>
      <c r="E247" s="18"/>
      <c r="L247" s="18"/>
    </row>
    <row r="248" spans="1:12">
      <c r="A248" s="18"/>
      <c r="B248" s="19"/>
      <c r="C248" s="19"/>
      <c r="D248" s="19"/>
      <c r="E248" s="18"/>
      <c r="L248" s="18"/>
    </row>
    <row r="249" spans="1:12">
      <c r="A249" s="18"/>
      <c r="B249" s="19"/>
      <c r="C249" s="19"/>
      <c r="D249" s="19"/>
      <c r="E249" s="18"/>
      <c r="L249" s="18"/>
    </row>
    <row r="250" spans="1:12">
      <c r="A250" s="18"/>
      <c r="B250" s="19"/>
      <c r="C250" s="19"/>
      <c r="D250" s="19"/>
      <c r="E250" s="18"/>
      <c r="L250" s="18"/>
    </row>
    <row r="251" spans="1:12">
      <c r="A251" s="18"/>
      <c r="B251" s="19"/>
      <c r="C251" s="19"/>
      <c r="D251" s="19"/>
      <c r="E251" s="18"/>
      <c r="L251" s="18"/>
    </row>
    <row r="252" spans="1:12">
      <c r="A252" s="18"/>
      <c r="B252" s="19"/>
      <c r="C252" s="19"/>
      <c r="D252" s="19"/>
      <c r="E252" s="18"/>
      <c r="L252" s="18"/>
    </row>
    <row r="253" spans="1:12">
      <c r="A253" s="18"/>
      <c r="B253" s="19"/>
      <c r="C253" s="19"/>
      <c r="D253" s="19"/>
      <c r="E253" s="18"/>
      <c r="L253" s="18"/>
    </row>
    <row r="254" spans="1:12">
      <c r="A254" s="18"/>
      <c r="B254" s="19"/>
      <c r="C254" s="19"/>
      <c r="D254" s="19"/>
      <c r="E254" s="18"/>
      <c r="L254" s="18"/>
    </row>
    <row r="255" spans="1:12">
      <c r="A255" s="18"/>
      <c r="B255" s="19"/>
      <c r="C255" s="19"/>
      <c r="D255" s="19"/>
      <c r="E255" s="18"/>
      <c r="L255" s="18"/>
    </row>
    <row r="256" spans="1:12">
      <c r="A256" s="18"/>
      <c r="B256" s="19"/>
      <c r="C256" s="19"/>
      <c r="D256" s="19"/>
      <c r="E256" s="18"/>
      <c r="L256" s="18"/>
    </row>
    <row r="257" spans="1:12">
      <c r="A257" s="18"/>
      <c r="B257" s="19"/>
      <c r="C257" s="19"/>
      <c r="D257" s="19"/>
      <c r="E257" s="18"/>
      <c r="L257" s="18"/>
    </row>
    <row r="258" spans="1:12">
      <c r="A258" s="18"/>
      <c r="B258" s="19"/>
      <c r="C258" s="19"/>
      <c r="D258" s="19"/>
      <c r="E258" s="18"/>
      <c r="L258" s="18"/>
    </row>
    <row r="259" spans="1:12">
      <c r="A259" s="18"/>
      <c r="B259" s="19"/>
      <c r="C259" s="19"/>
      <c r="D259" s="19"/>
      <c r="E259" s="18"/>
      <c r="L259" s="18"/>
    </row>
    <row r="260" spans="1:12">
      <c r="A260" s="18"/>
      <c r="B260" s="19"/>
      <c r="C260" s="19"/>
      <c r="D260" s="19"/>
      <c r="E260" s="18"/>
      <c r="L260" s="18"/>
    </row>
    <row r="261" spans="1:12">
      <c r="A261" s="18"/>
      <c r="B261" s="19"/>
      <c r="C261" s="19"/>
      <c r="D261" s="19"/>
      <c r="E261" s="18"/>
      <c r="L261" s="18"/>
    </row>
    <row r="262" spans="1:12">
      <c r="A262" s="18"/>
      <c r="B262" s="19"/>
      <c r="C262" s="19"/>
      <c r="D262" s="19"/>
      <c r="E262" s="18"/>
      <c r="L262" s="18"/>
    </row>
    <row r="263" spans="1:12">
      <c r="A263" s="18"/>
      <c r="B263" s="19"/>
      <c r="C263" s="19"/>
      <c r="D263" s="19"/>
      <c r="E263" s="18"/>
      <c r="L263" s="18"/>
    </row>
    <row r="264" spans="1:12">
      <c r="A264" s="18"/>
      <c r="B264" s="19"/>
      <c r="C264" s="19"/>
      <c r="D264" s="19"/>
      <c r="E264" s="18"/>
      <c r="L264" s="18"/>
    </row>
    <row r="265" spans="1:12">
      <c r="A265" s="18"/>
      <c r="B265" s="19"/>
      <c r="C265" s="19"/>
      <c r="D265" s="19"/>
      <c r="E265" s="18"/>
      <c r="L265" s="18"/>
    </row>
    <row r="266" spans="1:12">
      <c r="A266" s="18"/>
      <c r="B266" s="19"/>
      <c r="C266" s="19"/>
      <c r="D266" s="19"/>
      <c r="E266" s="18"/>
      <c r="L266" s="18"/>
    </row>
    <row r="267" spans="1:12">
      <c r="A267" s="18"/>
      <c r="B267" s="19"/>
      <c r="C267" s="19"/>
      <c r="D267" s="19"/>
      <c r="E267" s="18"/>
      <c r="L267" s="18"/>
    </row>
    <row r="268" spans="1:12">
      <c r="A268" s="18"/>
      <c r="B268" s="19"/>
      <c r="C268" s="19"/>
      <c r="D268" s="19"/>
      <c r="E268" s="18"/>
      <c r="L268" s="18"/>
    </row>
    <row r="269" spans="1:12">
      <c r="A269" s="18"/>
      <c r="B269" s="19"/>
      <c r="C269" s="19"/>
      <c r="D269" s="19"/>
      <c r="E269" s="18"/>
      <c r="L269" s="18"/>
    </row>
    <row r="270" spans="1:12">
      <c r="A270" s="18"/>
      <c r="B270" s="19"/>
      <c r="C270" s="19"/>
      <c r="D270" s="19"/>
      <c r="E270" s="18"/>
      <c r="L270" s="18"/>
    </row>
    <row r="271" spans="1:12">
      <c r="A271" s="18"/>
      <c r="B271" s="19"/>
      <c r="C271" s="19"/>
      <c r="D271" s="19"/>
      <c r="E271" s="18"/>
      <c r="L271" s="18"/>
    </row>
    <row r="272" spans="1:12">
      <c r="A272" s="18"/>
      <c r="B272" s="19"/>
      <c r="C272" s="19"/>
      <c r="D272" s="19"/>
      <c r="E272" s="18"/>
      <c r="L272" s="18"/>
    </row>
    <row r="273" spans="1:12">
      <c r="A273" s="18"/>
      <c r="B273" s="19"/>
      <c r="C273" s="19"/>
      <c r="D273" s="19"/>
      <c r="E273" s="18"/>
      <c r="L273" s="18"/>
    </row>
    <row r="274" spans="1:12">
      <c r="A274" s="18"/>
      <c r="B274" s="19"/>
      <c r="C274" s="19"/>
      <c r="D274" s="19"/>
      <c r="E274" s="18"/>
      <c r="L274" s="18"/>
    </row>
    <row r="275" spans="1:12">
      <c r="A275" s="18"/>
      <c r="B275" s="19"/>
      <c r="C275" s="19"/>
      <c r="D275" s="19"/>
      <c r="E275" s="18"/>
      <c r="L275" s="18"/>
    </row>
    <row r="276" spans="1:12">
      <c r="A276" s="18"/>
      <c r="B276" s="19"/>
      <c r="C276" s="19"/>
      <c r="D276" s="19"/>
      <c r="E276" s="18"/>
      <c r="L276" s="18"/>
    </row>
    <row r="277" spans="1:12">
      <c r="A277" s="18"/>
      <c r="B277" s="19"/>
      <c r="C277" s="19"/>
      <c r="D277" s="19"/>
      <c r="E277" s="18"/>
      <c r="L277" s="18"/>
    </row>
    <row r="278" spans="1:12">
      <c r="A278" s="18"/>
      <c r="B278" s="19"/>
      <c r="C278" s="19"/>
      <c r="D278" s="19"/>
      <c r="E278" s="18"/>
      <c r="L278" s="18"/>
    </row>
    <row r="279" spans="1:12">
      <c r="A279" s="18"/>
      <c r="B279" s="19"/>
      <c r="C279" s="19"/>
      <c r="D279" s="19"/>
      <c r="E279" s="18"/>
      <c r="L279" s="18"/>
    </row>
    <row r="280" spans="1:12">
      <c r="A280" s="18"/>
      <c r="B280" s="19"/>
      <c r="C280" s="19"/>
      <c r="D280" s="19"/>
      <c r="E280" s="18"/>
      <c r="L280" s="18"/>
    </row>
    <row r="281" spans="1:12">
      <c r="A281" s="18"/>
      <c r="B281" s="19"/>
      <c r="C281" s="19"/>
      <c r="D281" s="19"/>
      <c r="E281" s="18"/>
      <c r="L281" s="18"/>
    </row>
    <row r="282" spans="1:12">
      <c r="A282" s="18"/>
      <c r="B282" s="19"/>
      <c r="C282" s="19"/>
      <c r="D282" s="19"/>
      <c r="E282" s="18"/>
      <c r="L282" s="18"/>
    </row>
    <row r="283" spans="1:12">
      <c r="A283" s="18"/>
      <c r="B283" s="19"/>
      <c r="C283" s="19"/>
      <c r="D283" s="19"/>
      <c r="E283" s="18"/>
      <c r="L283" s="18"/>
    </row>
    <row r="284" spans="1:12">
      <c r="A284" s="18"/>
      <c r="B284" s="19"/>
      <c r="C284" s="19"/>
      <c r="D284" s="19"/>
      <c r="E284" s="18"/>
      <c r="L284" s="18"/>
    </row>
    <row r="285" spans="1:12">
      <c r="A285" s="18"/>
      <c r="B285" s="19"/>
      <c r="C285" s="19"/>
      <c r="D285" s="19"/>
      <c r="E285" s="18"/>
      <c r="L285" s="18"/>
    </row>
    <row r="286" spans="1:12">
      <c r="A286" s="18"/>
      <c r="B286" s="19"/>
      <c r="C286" s="19"/>
      <c r="D286" s="19"/>
      <c r="E286" s="18"/>
      <c r="L286" s="18"/>
    </row>
    <row r="287" spans="1:12">
      <c r="A287" s="18"/>
      <c r="B287" s="19"/>
      <c r="C287" s="19"/>
      <c r="D287" s="19"/>
      <c r="E287" s="18"/>
      <c r="L287" s="18"/>
    </row>
    <row r="288" spans="1:12">
      <c r="A288" s="18"/>
      <c r="B288" s="19"/>
      <c r="C288" s="19"/>
      <c r="D288" s="19"/>
      <c r="E288" s="18"/>
      <c r="L288" s="18"/>
    </row>
    <row r="289" spans="1:12">
      <c r="A289" s="18"/>
      <c r="B289" s="19"/>
      <c r="C289" s="19"/>
      <c r="D289" s="19"/>
      <c r="E289" s="18"/>
      <c r="L289" s="18"/>
    </row>
    <row r="290" spans="1:12">
      <c r="A290" s="18"/>
      <c r="B290" s="19"/>
      <c r="C290" s="19"/>
      <c r="D290" s="19"/>
      <c r="E290" s="18"/>
      <c r="L290" s="18"/>
    </row>
    <row r="291" spans="1:12">
      <c r="A291" s="18"/>
      <c r="B291" s="19"/>
      <c r="C291" s="19"/>
      <c r="D291" s="19"/>
      <c r="E291" s="18"/>
      <c r="L291" s="18"/>
    </row>
    <row r="292" spans="1:12">
      <c r="A292" s="18"/>
      <c r="B292" s="19"/>
      <c r="C292" s="19"/>
      <c r="D292" s="19"/>
      <c r="E292" s="18"/>
      <c r="L292" s="18"/>
    </row>
    <row r="293" spans="1:12">
      <c r="A293" s="18"/>
      <c r="B293" s="19"/>
      <c r="C293" s="19"/>
      <c r="D293" s="19"/>
      <c r="E293" s="18"/>
      <c r="L293" s="18"/>
    </row>
    <row r="294" spans="1:12">
      <c r="A294" s="18"/>
      <c r="B294" s="19"/>
      <c r="C294" s="19"/>
      <c r="D294" s="19"/>
      <c r="E294" s="18"/>
      <c r="L294" s="18"/>
    </row>
    <row r="295" spans="1:12">
      <c r="A295" s="18"/>
      <c r="B295" s="19"/>
      <c r="C295" s="19"/>
      <c r="D295" s="19"/>
      <c r="E295" s="18"/>
      <c r="L295" s="18"/>
    </row>
    <row r="296" spans="1:12">
      <c r="A296" s="18"/>
      <c r="B296" s="19"/>
      <c r="C296" s="19"/>
      <c r="D296" s="19"/>
      <c r="E296" s="18"/>
      <c r="L296" s="18"/>
    </row>
    <row r="297" spans="1:12">
      <c r="A297" s="18"/>
      <c r="B297" s="19"/>
      <c r="C297" s="19"/>
      <c r="D297" s="19"/>
      <c r="E297" s="18"/>
      <c r="L297" s="18"/>
    </row>
    <row r="298" spans="1:12">
      <c r="A298" s="18"/>
      <c r="B298" s="19"/>
      <c r="C298" s="19"/>
      <c r="D298" s="19"/>
      <c r="E298" s="18"/>
      <c r="L298" s="18"/>
    </row>
    <row r="299" spans="1:12">
      <c r="A299" s="18"/>
      <c r="B299" s="19"/>
      <c r="C299" s="19"/>
      <c r="D299" s="19"/>
      <c r="E299" s="18"/>
      <c r="L299" s="18"/>
    </row>
    <row r="300" spans="1:12">
      <c r="A300" s="18"/>
      <c r="B300" s="19"/>
      <c r="C300" s="19"/>
      <c r="D300" s="19"/>
      <c r="E300" s="18"/>
      <c r="L300" s="18"/>
    </row>
    <row r="301" spans="1:12">
      <c r="A301" s="18"/>
      <c r="B301" s="19"/>
      <c r="C301" s="19"/>
      <c r="D301" s="19"/>
      <c r="E301" s="18"/>
      <c r="L301" s="18"/>
    </row>
    <row r="302" spans="1:12">
      <c r="A302" s="18"/>
      <c r="B302" s="19"/>
      <c r="C302" s="19"/>
      <c r="D302" s="19"/>
      <c r="E302" s="18"/>
      <c r="L302" s="18"/>
    </row>
    <row r="303" spans="1:12">
      <c r="A303" s="18"/>
      <c r="B303" s="19"/>
      <c r="C303" s="19"/>
      <c r="D303" s="19"/>
      <c r="E303" s="18"/>
      <c r="L303" s="18"/>
    </row>
    <row r="304" spans="1:12">
      <c r="A304" s="18"/>
      <c r="B304" s="19"/>
      <c r="C304" s="19"/>
      <c r="D304" s="19"/>
      <c r="E304" s="18"/>
      <c r="L304" s="18"/>
    </row>
    <row r="305" spans="1:12">
      <c r="A305" s="18"/>
      <c r="B305" s="19"/>
      <c r="C305" s="19"/>
      <c r="D305" s="19"/>
      <c r="E305" s="18"/>
      <c r="L305" s="18"/>
    </row>
    <row r="306" spans="1:12">
      <c r="A306" s="18"/>
      <c r="B306" s="19"/>
      <c r="C306" s="19"/>
      <c r="D306" s="19"/>
      <c r="E306" s="18"/>
      <c r="L306" s="18"/>
    </row>
    <row r="307" spans="1:12">
      <c r="A307" s="18"/>
      <c r="B307" s="19"/>
      <c r="C307" s="19"/>
      <c r="D307" s="19"/>
      <c r="E307" s="18"/>
      <c r="L307" s="18"/>
    </row>
    <row r="308" spans="1:12">
      <c r="A308" s="18"/>
      <c r="B308" s="19"/>
      <c r="C308" s="19"/>
      <c r="D308" s="19"/>
      <c r="E308" s="18"/>
      <c r="L308" s="18"/>
    </row>
    <row r="309" spans="1:12">
      <c r="A309" s="18"/>
      <c r="B309" s="19"/>
      <c r="C309" s="19"/>
      <c r="D309" s="19"/>
      <c r="E309" s="18"/>
      <c r="L309" s="18"/>
    </row>
    <row r="310" spans="1:12">
      <c r="A310" s="18"/>
      <c r="B310" s="19"/>
      <c r="C310" s="19"/>
      <c r="D310" s="19"/>
      <c r="E310" s="18"/>
      <c r="L310" s="18"/>
    </row>
    <row r="311" spans="1:12">
      <c r="A311" s="18"/>
      <c r="B311" s="19"/>
      <c r="C311" s="19"/>
      <c r="D311" s="19"/>
      <c r="E311" s="18"/>
      <c r="L311" s="18"/>
    </row>
    <row r="312" spans="1:12">
      <c r="A312" s="18"/>
      <c r="B312" s="19"/>
      <c r="C312" s="19"/>
      <c r="D312" s="19"/>
      <c r="E312" s="18"/>
      <c r="L312" s="18"/>
    </row>
    <row r="313" spans="1:12">
      <c r="A313" s="18"/>
      <c r="B313" s="19"/>
      <c r="C313" s="19"/>
      <c r="D313" s="19"/>
      <c r="E313" s="18"/>
      <c r="L313" s="18"/>
    </row>
    <row r="314" spans="1:12">
      <c r="A314" s="18"/>
      <c r="B314" s="19"/>
      <c r="C314" s="19"/>
      <c r="D314" s="19"/>
      <c r="E314" s="18"/>
      <c r="L314" s="18"/>
    </row>
    <row r="315" spans="1:12">
      <c r="A315" s="18"/>
      <c r="B315" s="19"/>
      <c r="C315" s="19"/>
      <c r="D315" s="19"/>
      <c r="E315" s="18"/>
      <c r="L315" s="18"/>
    </row>
    <row r="316" spans="1:12">
      <c r="A316" s="18"/>
      <c r="B316" s="19"/>
      <c r="C316" s="19"/>
      <c r="D316" s="19"/>
      <c r="E316" s="18"/>
      <c r="L316" s="18"/>
    </row>
    <row r="317" spans="1:12">
      <c r="A317" s="18"/>
      <c r="B317" s="19"/>
      <c r="C317" s="19"/>
      <c r="D317" s="19"/>
      <c r="E317" s="18"/>
      <c r="L317" s="18"/>
    </row>
    <row r="318" spans="1:12">
      <c r="A318" s="18"/>
      <c r="B318" s="19"/>
      <c r="C318" s="19"/>
      <c r="D318" s="19"/>
      <c r="E318" s="18"/>
      <c r="L318" s="18"/>
    </row>
    <row r="319" spans="1:12">
      <c r="A319" s="18"/>
      <c r="B319" s="19"/>
      <c r="C319" s="19"/>
      <c r="D319" s="19"/>
      <c r="E319" s="18"/>
      <c r="L319" s="18"/>
    </row>
    <row r="320" spans="1:12">
      <c r="A320" s="18"/>
      <c r="B320" s="19"/>
      <c r="C320" s="19"/>
      <c r="D320" s="19"/>
      <c r="E320" s="18"/>
      <c r="L320" s="18"/>
    </row>
    <row r="321" spans="1:12">
      <c r="A321" s="18"/>
      <c r="B321" s="19"/>
      <c r="C321" s="19"/>
      <c r="D321" s="19"/>
      <c r="E321" s="18"/>
      <c r="L321" s="18"/>
    </row>
    <row r="322" spans="1:12">
      <c r="A322" s="18"/>
      <c r="B322" s="19"/>
      <c r="C322" s="19"/>
      <c r="D322" s="19"/>
      <c r="E322" s="18"/>
      <c r="L322" s="18"/>
    </row>
    <row r="323" spans="1:12">
      <c r="A323" s="18"/>
      <c r="B323" s="19"/>
      <c r="C323" s="19"/>
      <c r="D323" s="19"/>
      <c r="E323" s="18"/>
      <c r="L323" s="18"/>
    </row>
    <row r="324" spans="1:12">
      <c r="A324" s="18"/>
      <c r="B324" s="19"/>
      <c r="C324" s="19"/>
      <c r="D324" s="19"/>
      <c r="E324" s="18"/>
      <c r="L324" s="18"/>
    </row>
    <row r="325" spans="1:12">
      <c r="A325" s="18"/>
      <c r="B325" s="19"/>
      <c r="C325" s="19"/>
      <c r="D325" s="19"/>
      <c r="E325" s="18"/>
      <c r="L325" s="18"/>
    </row>
    <row r="326" spans="1:12">
      <c r="A326" s="18"/>
      <c r="B326" s="19"/>
      <c r="C326" s="19"/>
      <c r="D326" s="19"/>
      <c r="E326" s="18"/>
      <c r="L326" s="18"/>
    </row>
    <row r="327" spans="1:12">
      <c r="A327" s="18"/>
      <c r="B327" s="19"/>
      <c r="C327" s="19"/>
      <c r="D327" s="19"/>
      <c r="E327" s="18"/>
      <c r="L327" s="18"/>
    </row>
    <row r="328" spans="1:12">
      <c r="A328" s="18"/>
      <c r="B328" s="19"/>
      <c r="C328" s="19"/>
      <c r="D328" s="19"/>
      <c r="E328" s="18"/>
      <c r="L328" s="18"/>
    </row>
    <row r="329" spans="1:12">
      <c r="A329" s="18"/>
      <c r="B329" s="19"/>
      <c r="C329" s="19"/>
      <c r="D329" s="19"/>
      <c r="E329" s="18"/>
      <c r="L329" s="18"/>
    </row>
    <row r="330" spans="1:12">
      <c r="A330" s="18"/>
      <c r="B330" s="19"/>
      <c r="C330" s="19"/>
      <c r="D330" s="19"/>
      <c r="E330" s="18"/>
      <c r="L330" s="18"/>
    </row>
    <row r="331" spans="1:12">
      <c r="A331" s="18"/>
      <c r="B331" s="19"/>
      <c r="C331" s="19"/>
      <c r="D331" s="19"/>
      <c r="E331" s="18"/>
      <c r="L331" s="18"/>
    </row>
    <row r="332" spans="1:12">
      <c r="A332" s="18"/>
      <c r="B332" s="19"/>
      <c r="C332" s="19"/>
      <c r="D332" s="19"/>
      <c r="E332" s="18"/>
      <c r="L332" s="18"/>
    </row>
    <row r="333" spans="1:12">
      <c r="A333" s="18"/>
      <c r="B333" s="19"/>
      <c r="C333" s="19"/>
      <c r="D333" s="19"/>
      <c r="E333" s="18"/>
      <c r="L333" s="18"/>
    </row>
    <row r="334" spans="1:12">
      <c r="A334" s="18"/>
      <c r="B334" s="19"/>
      <c r="C334" s="19"/>
      <c r="D334" s="19"/>
      <c r="E334" s="18"/>
      <c r="L334" s="18"/>
    </row>
    <row r="335" spans="1:12">
      <c r="A335" s="18"/>
      <c r="B335" s="19"/>
      <c r="C335" s="19"/>
      <c r="D335" s="19"/>
      <c r="E335" s="18"/>
      <c r="L335" s="18"/>
    </row>
    <row r="336" spans="1:12">
      <c r="A336" s="18"/>
      <c r="B336" s="19"/>
      <c r="C336" s="19"/>
      <c r="D336" s="19"/>
      <c r="E336" s="18"/>
      <c r="L336" s="18"/>
    </row>
    <row r="337" spans="1:12">
      <c r="A337" s="18"/>
      <c r="B337" s="19"/>
      <c r="C337" s="19"/>
      <c r="D337" s="19"/>
      <c r="E337" s="18"/>
      <c r="L337" s="18"/>
    </row>
    <row r="338" spans="1:12">
      <c r="A338" s="18"/>
      <c r="B338" s="19"/>
      <c r="C338" s="19"/>
      <c r="D338" s="19"/>
      <c r="E338" s="18"/>
      <c r="L338" s="18"/>
    </row>
    <row r="339" spans="1:12">
      <c r="A339" s="18"/>
      <c r="B339" s="19"/>
      <c r="C339" s="19"/>
      <c r="D339" s="19"/>
      <c r="E339" s="18"/>
      <c r="L339" s="18"/>
    </row>
    <row r="340" spans="1:12">
      <c r="A340" s="18"/>
      <c r="B340" s="19"/>
      <c r="C340" s="19"/>
      <c r="D340" s="19"/>
      <c r="E340" s="18"/>
      <c r="L340" s="18"/>
    </row>
    <row r="341" spans="1:12">
      <c r="A341" s="18"/>
      <c r="B341" s="19"/>
      <c r="C341" s="19"/>
      <c r="D341" s="19"/>
      <c r="E341" s="18"/>
      <c r="L341" s="18"/>
    </row>
    <row r="342" spans="1:12">
      <c r="A342" s="18"/>
      <c r="B342" s="19"/>
      <c r="C342" s="19"/>
      <c r="D342" s="19"/>
      <c r="E342" s="18"/>
      <c r="L342" s="18"/>
    </row>
    <row r="343" spans="1:12">
      <c r="A343" s="18"/>
      <c r="B343" s="19"/>
      <c r="C343" s="19"/>
      <c r="D343" s="19"/>
      <c r="E343" s="18"/>
      <c r="L343" s="18"/>
    </row>
    <row r="344" spans="1:12">
      <c r="A344" s="18"/>
      <c r="B344" s="19"/>
      <c r="C344" s="19"/>
      <c r="D344" s="19"/>
      <c r="E344" s="18"/>
      <c r="L344" s="18"/>
    </row>
    <row r="345" spans="1:12">
      <c r="A345" s="18"/>
      <c r="B345" s="19"/>
      <c r="C345" s="19"/>
      <c r="D345" s="19"/>
      <c r="E345" s="18"/>
      <c r="L345" s="18"/>
    </row>
    <row r="346" spans="1:12">
      <c r="A346" s="18"/>
      <c r="B346" s="19"/>
      <c r="C346" s="19"/>
      <c r="D346" s="19"/>
      <c r="E346" s="18"/>
      <c r="L346" s="18"/>
    </row>
    <row r="347" spans="1:12">
      <c r="A347" s="18"/>
      <c r="B347" s="19"/>
      <c r="C347" s="19"/>
      <c r="D347" s="19"/>
      <c r="E347" s="18"/>
      <c r="L347" s="18"/>
    </row>
    <row r="348" spans="1:12">
      <c r="A348" s="18"/>
      <c r="B348" s="19"/>
      <c r="C348" s="19"/>
      <c r="D348" s="19"/>
      <c r="E348" s="18"/>
      <c r="L348" s="18"/>
    </row>
    <row r="349" spans="1:12">
      <c r="A349" s="18"/>
      <c r="B349" s="19"/>
      <c r="C349" s="19"/>
      <c r="D349" s="19"/>
      <c r="E349" s="18"/>
      <c r="L349" s="18"/>
    </row>
    <row r="350" spans="1:12">
      <c r="A350" s="18"/>
      <c r="B350" s="19"/>
      <c r="C350" s="19"/>
      <c r="D350" s="19"/>
      <c r="E350" s="18"/>
      <c r="L350" s="18"/>
    </row>
    <row r="351" spans="1:12">
      <c r="A351" s="18"/>
      <c r="B351" s="19"/>
      <c r="C351" s="19"/>
      <c r="D351" s="19"/>
      <c r="E351" s="18"/>
      <c r="L351" s="18"/>
    </row>
    <row r="352" spans="1:12">
      <c r="A352" s="18"/>
      <c r="B352" s="19"/>
      <c r="C352" s="19"/>
      <c r="D352" s="19"/>
      <c r="E352" s="18"/>
      <c r="L352" s="18"/>
    </row>
    <row r="353" spans="1:12">
      <c r="A353" s="18"/>
      <c r="B353" s="19"/>
      <c r="C353" s="19"/>
      <c r="D353" s="19"/>
      <c r="E353" s="18"/>
      <c r="L353" s="18"/>
    </row>
    <row r="354" spans="1:12">
      <c r="A354" s="18"/>
      <c r="B354" s="19"/>
      <c r="C354" s="19"/>
      <c r="D354" s="19"/>
      <c r="E354" s="18"/>
      <c r="L354" s="18"/>
    </row>
    <row r="355" spans="1:12">
      <c r="A355" s="18"/>
      <c r="B355" s="19"/>
      <c r="C355" s="19"/>
      <c r="D355" s="19"/>
      <c r="E355" s="18"/>
      <c r="L355" s="18"/>
    </row>
    <row r="356" spans="1:12">
      <c r="A356" s="18"/>
      <c r="B356" s="19"/>
      <c r="C356" s="19"/>
      <c r="D356" s="19"/>
      <c r="E356" s="18"/>
      <c r="L356" s="18"/>
    </row>
    <row r="357" spans="1:12">
      <c r="A357" s="18"/>
      <c r="B357" s="19"/>
      <c r="C357" s="19"/>
      <c r="D357" s="19"/>
      <c r="E357" s="18"/>
      <c r="L357" s="18"/>
    </row>
    <row r="358" spans="1:12">
      <c r="A358" s="18"/>
      <c r="B358" s="19"/>
      <c r="C358" s="19"/>
      <c r="D358" s="19"/>
      <c r="E358" s="18"/>
      <c r="L358" s="18"/>
    </row>
    <row r="359" spans="1:12">
      <c r="A359" s="18"/>
      <c r="B359" s="19"/>
      <c r="C359" s="19"/>
      <c r="D359" s="19"/>
      <c r="E359" s="18"/>
      <c r="L359" s="18"/>
    </row>
    <row r="360" spans="1:12">
      <c r="A360" s="18"/>
      <c r="B360" s="19"/>
      <c r="C360" s="19"/>
      <c r="D360" s="19"/>
      <c r="E360" s="18"/>
      <c r="L360" s="18"/>
    </row>
    <row r="361" spans="1:12">
      <c r="A361" s="18"/>
      <c r="B361" s="19"/>
      <c r="C361" s="19"/>
      <c r="D361" s="19"/>
      <c r="E361" s="18"/>
      <c r="L361" s="18"/>
    </row>
    <row r="362" spans="1:12">
      <c r="A362" s="18"/>
      <c r="B362" s="19"/>
      <c r="C362" s="19"/>
      <c r="D362" s="19"/>
      <c r="E362" s="18"/>
      <c r="L362" s="18"/>
    </row>
    <row r="363" spans="1:12">
      <c r="A363" s="18"/>
      <c r="B363" s="19"/>
      <c r="C363" s="19"/>
      <c r="D363" s="19"/>
      <c r="E363" s="18"/>
      <c r="L363" s="18"/>
    </row>
    <row r="364" spans="1:12">
      <c r="A364" s="18"/>
      <c r="B364" s="19"/>
      <c r="C364" s="19"/>
      <c r="D364" s="19"/>
      <c r="E364" s="18"/>
      <c r="L364" s="18"/>
    </row>
    <row r="365" spans="1:12">
      <c r="A365" s="18"/>
      <c r="B365" s="19"/>
      <c r="C365" s="19"/>
      <c r="D365" s="19"/>
      <c r="E365" s="18"/>
      <c r="L365" s="18"/>
    </row>
    <row r="366" spans="1:12">
      <c r="A366" s="18"/>
      <c r="B366" s="19"/>
      <c r="C366" s="19"/>
      <c r="D366" s="19"/>
      <c r="E366" s="18"/>
      <c r="L366" s="18"/>
    </row>
    <row r="367" spans="1:12">
      <c r="A367" s="18"/>
      <c r="B367" s="19"/>
      <c r="C367" s="19"/>
      <c r="D367" s="19"/>
      <c r="E367" s="18"/>
      <c r="L367" s="18"/>
    </row>
    <row r="368" spans="1:12">
      <c r="A368" s="18"/>
      <c r="B368" s="19"/>
      <c r="C368" s="19"/>
      <c r="D368" s="19"/>
      <c r="E368" s="18"/>
      <c r="L368" s="18"/>
    </row>
    <row r="369" spans="1:12">
      <c r="A369" s="18"/>
      <c r="B369" s="19"/>
      <c r="C369" s="19"/>
      <c r="D369" s="19"/>
      <c r="E369" s="18"/>
      <c r="L369" s="18"/>
    </row>
    <row r="370" spans="1:12">
      <c r="A370" s="18"/>
      <c r="B370" s="19"/>
      <c r="C370" s="19"/>
      <c r="D370" s="19"/>
      <c r="E370" s="18"/>
      <c r="L370" s="18"/>
    </row>
    <row r="371" spans="1:12">
      <c r="A371" s="18"/>
      <c r="B371" s="19"/>
      <c r="C371" s="19"/>
      <c r="D371" s="19"/>
      <c r="E371" s="18"/>
      <c r="L371" s="18"/>
    </row>
    <row r="372" spans="1:12">
      <c r="A372" s="18"/>
      <c r="B372" s="19"/>
      <c r="C372" s="19"/>
      <c r="D372" s="19"/>
      <c r="E372" s="18"/>
      <c r="L372" s="18"/>
    </row>
    <row r="373" spans="1:12">
      <c r="A373" s="18"/>
      <c r="B373" s="19"/>
      <c r="C373" s="19"/>
      <c r="D373" s="19"/>
      <c r="E373" s="18"/>
      <c r="L373" s="18"/>
    </row>
    <row r="374" spans="1:12">
      <c r="A374" s="18"/>
      <c r="B374" s="19"/>
      <c r="C374" s="19"/>
      <c r="D374" s="19"/>
      <c r="E374" s="18"/>
      <c r="L374" s="18"/>
    </row>
    <row r="375" spans="1:12">
      <c r="A375" s="18"/>
      <c r="B375" s="19"/>
      <c r="C375" s="19"/>
      <c r="D375" s="19"/>
      <c r="E375" s="18"/>
      <c r="L375" s="18"/>
    </row>
    <row r="376" spans="1:12">
      <c r="A376" s="18"/>
      <c r="B376" s="19"/>
      <c r="C376" s="19"/>
      <c r="D376" s="19"/>
      <c r="E376" s="18"/>
      <c r="L376" s="18"/>
    </row>
    <row r="377" spans="1:12">
      <c r="A377" s="18"/>
      <c r="B377" s="19"/>
      <c r="C377" s="19"/>
      <c r="D377" s="19"/>
      <c r="E377" s="18"/>
      <c r="L377" s="18"/>
    </row>
    <row r="378" spans="1:12">
      <c r="A378" s="18"/>
      <c r="B378" s="19"/>
      <c r="C378" s="19"/>
      <c r="D378" s="19"/>
      <c r="E378" s="18"/>
      <c r="L378" s="18"/>
    </row>
    <row r="379" spans="1:12">
      <c r="A379" s="18"/>
      <c r="B379" s="19"/>
      <c r="C379" s="19"/>
      <c r="D379" s="19"/>
      <c r="E379" s="18"/>
      <c r="L379" s="18"/>
    </row>
    <row r="380" spans="1:12">
      <c r="A380" s="18"/>
      <c r="B380" s="19"/>
      <c r="C380" s="19"/>
      <c r="D380" s="19"/>
      <c r="E380" s="18"/>
      <c r="L380" s="18"/>
    </row>
    <row r="381" spans="1:12">
      <c r="A381" s="18"/>
      <c r="B381" s="19"/>
      <c r="C381" s="19"/>
      <c r="D381" s="19"/>
      <c r="E381" s="18"/>
      <c r="L381" s="18"/>
    </row>
    <row r="382" spans="1:12">
      <c r="A382" s="18"/>
      <c r="B382" s="19"/>
      <c r="C382" s="19"/>
      <c r="D382" s="19"/>
      <c r="E382" s="18"/>
      <c r="L382" s="18"/>
    </row>
    <row r="383" spans="1:12">
      <c r="A383" s="18"/>
      <c r="B383" s="19"/>
      <c r="C383" s="19"/>
      <c r="D383" s="19"/>
      <c r="E383" s="18"/>
      <c r="L383" s="18"/>
    </row>
    <row r="384" spans="1:12">
      <c r="A384" s="18"/>
      <c r="B384" s="19"/>
      <c r="C384" s="19"/>
      <c r="D384" s="19"/>
      <c r="E384" s="18"/>
      <c r="L384" s="18"/>
    </row>
    <row r="385" spans="1:12">
      <c r="A385" s="18"/>
      <c r="B385" s="19"/>
      <c r="C385" s="19"/>
      <c r="D385" s="19"/>
      <c r="E385" s="18"/>
      <c r="L385" s="18"/>
    </row>
    <row r="386" spans="1:12">
      <c r="A386" s="18"/>
      <c r="B386" s="19"/>
      <c r="C386" s="19"/>
      <c r="D386" s="19"/>
      <c r="E386" s="18"/>
      <c r="L386" s="18"/>
    </row>
    <row r="387" spans="1:12">
      <c r="A387" s="18"/>
      <c r="B387" s="19"/>
      <c r="C387" s="19"/>
      <c r="D387" s="19"/>
      <c r="E387" s="18"/>
      <c r="L387" s="18"/>
    </row>
    <row r="388" spans="1:12">
      <c r="A388" s="18"/>
      <c r="B388" s="19"/>
      <c r="C388" s="19"/>
      <c r="D388" s="19"/>
      <c r="E388" s="18"/>
      <c r="L388" s="18"/>
    </row>
    <row r="389" spans="1:12">
      <c r="A389" s="18"/>
      <c r="B389" s="19"/>
      <c r="C389" s="19"/>
      <c r="D389" s="19"/>
      <c r="E389" s="18"/>
      <c r="L389" s="18"/>
    </row>
    <row r="390" spans="1:12">
      <c r="A390" s="18"/>
      <c r="B390" s="19"/>
      <c r="C390" s="19"/>
      <c r="D390" s="19"/>
      <c r="E390" s="18"/>
      <c r="L390" s="18"/>
    </row>
    <row r="391" spans="1:12">
      <c r="A391" s="18"/>
      <c r="B391" s="19"/>
      <c r="C391" s="19"/>
      <c r="D391" s="19"/>
      <c r="E391" s="18"/>
      <c r="L391" s="18"/>
    </row>
    <row r="392" spans="1:12">
      <c r="A392" s="18"/>
      <c r="B392" s="19"/>
      <c r="C392" s="19"/>
      <c r="D392" s="19"/>
      <c r="E392" s="18"/>
      <c r="L392" s="18"/>
    </row>
    <row r="393" spans="1:12">
      <c r="A393" s="18"/>
      <c r="B393" s="19"/>
      <c r="C393" s="19"/>
      <c r="D393" s="19"/>
      <c r="E393" s="18"/>
      <c r="L393" s="18"/>
    </row>
    <row r="394" spans="1:12">
      <c r="A394" s="18"/>
      <c r="B394" s="19"/>
      <c r="C394" s="19"/>
      <c r="D394" s="19"/>
      <c r="E394" s="18"/>
      <c r="L394" s="18"/>
    </row>
    <row r="395" spans="1:12">
      <c r="A395" s="18"/>
      <c r="B395" s="19"/>
      <c r="C395" s="19"/>
      <c r="D395" s="19"/>
      <c r="E395" s="18"/>
      <c r="L395" s="18"/>
    </row>
    <row r="396" spans="1:12">
      <c r="A396" s="18"/>
      <c r="B396" s="19"/>
      <c r="C396" s="19"/>
      <c r="D396" s="19"/>
      <c r="E396" s="18"/>
      <c r="L396" s="18"/>
    </row>
    <row r="397" spans="1:12">
      <c r="A397" s="18"/>
      <c r="B397" s="19"/>
      <c r="C397" s="19"/>
      <c r="D397" s="19"/>
      <c r="E397" s="18"/>
      <c r="L397" s="18"/>
    </row>
    <row r="398" spans="1:12">
      <c r="A398" s="18"/>
      <c r="B398" s="19"/>
      <c r="C398" s="19"/>
      <c r="D398" s="19"/>
      <c r="E398" s="18"/>
      <c r="L398" s="18"/>
    </row>
    <row r="399" spans="1:12">
      <c r="A399" s="18"/>
      <c r="B399" s="19"/>
      <c r="C399" s="19"/>
      <c r="D399" s="19"/>
      <c r="E399" s="18"/>
      <c r="L399" s="18"/>
    </row>
    <row r="400" spans="1:12">
      <c r="A400" s="18"/>
      <c r="B400" s="19"/>
      <c r="C400" s="19"/>
      <c r="D400" s="19"/>
      <c r="E400" s="18"/>
      <c r="L400" s="18"/>
    </row>
    <row r="401" spans="1:12">
      <c r="A401" s="18"/>
      <c r="B401" s="19"/>
      <c r="C401" s="19"/>
      <c r="D401" s="19"/>
      <c r="E401" s="18"/>
      <c r="L401" s="18"/>
    </row>
    <row r="402" spans="1:12">
      <c r="A402" s="18"/>
      <c r="B402" s="19"/>
      <c r="C402" s="19"/>
      <c r="D402" s="19"/>
      <c r="E402" s="18"/>
      <c r="L402" s="18"/>
    </row>
    <row r="403" spans="1:12">
      <c r="A403" s="18"/>
      <c r="B403" s="19"/>
      <c r="C403" s="19"/>
      <c r="D403" s="19"/>
      <c r="E403" s="18"/>
      <c r="L403" s="18"/>
    </row>
    <row r="404" spans="1:12">
      <c r="A404" s="18"/>
      <c r="B404" s="19"/>
      <c r="C404" s="19"/>
      <c r="D404" s="19"/>
      <c r="E404" s="18"/>
      <c r="L404" s="18"/>
    </row>
    <row r="405" spans="1:12">
      <c r="A405" s="18"/>
      <c r="B405" s="19"/>
      <c r="C405" s="19"/>
      <c r="D405" s="19"/>
      <c r="E405" s="18"/>
      <c r="L405" s="18"/>
    </row>
    <row r="406" spans="1:12">
      <c r="A406" s="18"/>
      <c r="B406" s="19"/>
      <c r="C406" s="19"/>
      <c r="D406" s="19"/>
      <c r="E406" s="18"/>
      <c r="L406" s="18"/>
    </row>
    <row r="407" spans="1:12">
      <c r="A407" s="18"/>
      <c r="B407" s="19"/>
      <c r="C407" s="19"/>
      <c r="D407" s="19"/>
      <c r="E407" s="18"/>
      <c r="L407" s="18"/>
    </row>
    <row r="408" spans="1:12">
      <c r="A408" s="18"/>
      <c r="B408" s="19"/>
      <c r="C408" s="19"/>
      <c r="D408" s="19"/>
      <c r="E408" s="18"/>
      <c r="L408" s="18"/>
    </row>
    <row r="409" spans="1:12">
      <c r="A409" s="18"/>
      <c r="B409" s="19"/>
      <c r="C409" s="19"/>
      <c r="D409" s="19"/>
      <c r="E409" s="18"/>
      <c r="L409" s="18"/>
    </row>
    <row r="410" spans="1:12">
      <c r="A410" s="18"/>
      <c r="B410" s="19"/>
      <c r="C410" s="19"/>
      <c r="D410" s="19"/>
      <c r="E410" s="18"/>
      <c r="L410" s="18"/>
    </row>
    <row r="411" spans="1:12">
      <c r="A411" s="18"/>
      <c r="B411" s="19"/>
      <c r="C411" s="19"/>
      <c r="D411" s="19"/>
      <c r="E411" s="18"/>
      <c r="L411" s="18"/>
    </row>
    <row r="412" spans="1:12">
      <c r="A412" s="18"/>
      <c r="B412" s="19"/>
      <c r="C412" s="19"/>
      <c r="D412" s="19"/>
      <c r="E412" s="18"/>
      <c r="L412" s="18"/>
    </row>
    <row r="413" spans="1:12">
      <c r="A413" s="18"/>
      <c r="B413" s="19"/>
      <c r="C413" s="19"/>
      <c r="D413" s="19"/>
      <c r="E413" s="18"/>
      <c r="L413" s="18"/>
    </row>
    <row r="414" spans="1:12">
      <c r="A414" s="18"/>
      <c r="B414" s="19"/>
      <c r="C414" s="19"/>
      <c r="D414" s="19"/>
      <c r="E414" s="18"/>
      <c r="L414" s="18"/>
    </row>
    <row r="415" spans="1:12">
      <c r="A415" s="18"/>
      <c r="B415" s="19"/>
      <c r="C415" s="19"/>
      <c r="D415" s="19"/>
      <c r="E415" s="18"/>
      <c r="L415" s="18"/>
    </row>
    <row r="416" spans="1:12">
      <c r="A416" s="18"/>
      <c r="B416" s="19"/>
      <c r="C416" s="19"/>
      <c r="D416" s="19"/>
      <c r="E416" s="18"/>
      <c r="L416" s="18"/>
    </row>
    <row r="417" spans="1:12">
      <c r="A417" s="18"/>
      <c r="B417" s="19"/>
      <c r="C417" s="19"/>
      <c r="D417" s="19"/>
      <c r="E417" s="18"/>
      <c r="L417" s="18"/>
    </row>
    <row r="418" spans="1:12">
      <c r="A418" s="18"/>
      <c r="B418" s="19"/>
      <c r="C418" s="19"/>
      <c r="D418" s="19"/>
      <c r="E418" s="18"/>
      <c r="L418" s="18"/>
    </row>
    <row r="419" spans="1:12">
      <c r="A419" s="18"/>
      <c r="B419" s="19"/>
      <c r="C419" s="19"/>
      <c r="D419" s="19"/>
      <c r="E419" s="18"/>
      <c r="L419" s="18"/>
    </row>
    <row r="420" spans="1:12">
      <c r="A420" s="18"/>
      <c r="B420" s="19"/>
      <c r="C420" s="19"/>
      <c r="D420" s="19"/>
      <c r="E420" s="18"/>
      <c r="L420" s="18"/>
    </row>
    <row r="421" spans="1:12">
      <c r="A421" s="18"/>
      <c r="B421" s="19"/>
      <c r="C421" s="19"/>
      <c r="D421" s="19"/>
      <c r="E421" s="18"/>
      <c r="L421" s="18"/>
    </row>
    <row r="422" spans="1:12">
      <c r="A422" s="18"/>
      <c r="B422" s="19"/>
      <c r="C422" s="19"/>
      <c r="D422" s="19"/>
      <c r="E422" s="18"/>
      <c r="L422" s="18"/>
    </row>
    <row r="423" spans="1:12">
      <c r="A423" s="18"/>
      <c r="B423" s="19"/>
      <c r="C423" s="19"/>
      <c r="D423" s="19"/>
      <c r="E423" s="18"/>
      <c r="L423" s="18"/>
    </row>
    <row r="424" spans="1:12">
      <c r="A424" s="18"/>
      <c r="B424" s="19"/>
      <c r="C424" s="19"/>
      <c r="D424" s="19"/>
      <c r="E424" s="18"/>
      <c r="L424" s="18"/>
    </row>
    <row r="425" spans="1:12">
      <c r="A425" s="18"/>
      <c r="B425" s="19"/>
      <c r="C425" s="19"/>
      <c r="D425" s="19"/>
      <c r="E425" s="18"/>
      <c r="L425" s="18"/>
    </row>
    <row r="426" spans="1:12">
      <c r="A426" s="18"/>
      <c r="B426" s="19"/>
      <c r="C426" s="19"/>
      <c r="D426" s="19"/>
      <c r="E426" s="18"/>
      <c r="L426" s="18"/>
    </row>
    <row r="427" spans="1:12">
      <c r="A427" s="18"/>
      <c r="B427" s="19"/>
      <c r="C427" s="19"/>
      <c r="D427" s="19"/>
      <c r="E427" s="18"/>
      <c r="L427" s="18"/>
    </row>
    <row r="428" spans="1:12">
      <c r="A428" s="18"/>
      <c r="B428" s="19"/>
      <c r="C428" s="19"/>
      <c r="D428" s="19"/>
      <c r="E428" s="18"/>
      <c r="L428" s="18"/>
    </row>
    <row r="429" spans="1:12">
      <c r="A429" s="18"/>
      <c r="B429" s="19"/>
      <c r="C429" s="19"/>
      <c r="D429" s="19"/>
      <c r="E429" s="18"/>
      <c r="L429" s="18"/>
    </row>
    <row r="430" spans="1:12">
      <c r="A430" s="18"/>
      <c r="B430" s="19"/>
      <c r="C430" s="19"/>
      <c r="D430" s="19"/>
      <c r="E430" s="18"/>
      <c r="L430" s="18"/>
    </row>
    <row r="431" spans="1:12">
      <c r="A431" s="18"/>
      <c r="B431" s="19"/>
      <c r="C431" s="19"/>
      <c r="D431" s="19"/>
      <c r="E431" s="18"/>
      <c r="L431" s="18"/>
    </row>
    <row r="432" spans="1:12">
      <c r="A432" s="18"/>
      <c r="B432" s="19"/>
      <c r="C432" s="19"/>
      <c r="D432" s="19"/>
      <c r="E432" s="18"/>
      <c r="L432" s="18"/>
    </row>
    <row r="433" spans="1:12">
      <c r="A433" s="18"/>
      <c r="B433" s="19"/>
      <c r="C433" s="19"/>
      <c r="D433" s="19"/>
      <c r="E433" s="18"/>
      <c r="L433" s="18"/>
    </row>
    <row r="434" spans="1:12">
      <c r="A434" s="18"/>
      <c r="B434" s="19"/>
      <c r="C434" s="19"/>
      <c r="D434" s="19"/>
      <c r="E434" s="18"/>
      <c r="L434" s="18"/>
    </row>
    <row r="435" spans="1:12">
      <c r="A435" s="18"/>
      <c r="B435" s="19"/>
      <c r="C435" s="19"/>
      <c r="D435" s="19"/>
      <c r="E435" s="18"/>
      <c r="L435" s="18"/>
    </row>
    <row r="436" spans="1:12">
      <c r="A436" s="18"/>
      <c r="B436" s="19"/>
      <c r="C436" s="19"/>
      <c r="D436" s="19"/>
      <c r="E436" s="18"/>
      <c r="L436" s="18"/>
    </row>
    <row r="437" spans="1:12">
      <c r="A437" s="18"/>
      <c r="B437" s="19"/>
      <c r="C437" s="19"/>
      <c r="D437" s="19"/>
      <c r="E437" s="18"/>
      <c r="L437" s="18"/>
    </row>
    <row r="438" spans="1:12">
      <c r="A438" s="18"/>
      <c r="B438" s="19"/>
      <c r="C438" s="19"/>
      <c r="D438" s="19"/>
      <c r="E438" s="18"/>
      <c r="L438" s="18"/>
    </row>
    <row r="439" spans="1:12">
      <c r="A439" s="18"/>
      <c r="B439" s="19"/>
      <c r="C439" s="19"/>
      <c r="D439" s="19"/>
      <c r="E439" s="18"/>
      <c r="L439" s="18"/>
    </row>
    <row r="440" spans="1:12">
      <c r="A440" s="18"/>
      <c r="B440" s="19"/>
      <c r="C440" s="19"/>
      <c r="D440" s="19"/>
      <c r="E440" s="18"/>
      <c r="L440" s="18"/>
    </row>
    <row r="441" spans="1:12">
      <c r="A441" s="18"/>
      <c r="B441" s="19"/>
      <c r="C441" s="19"/>
      <c r="D441" s="19"/>
      <c r="E441" s="18"/>
      <c r="L441" s="18"/>
    </row>
    <row r="442" spans="1:12">
      <c r="A442" s="18"/>
      <c r="B442" s="19"/>
      <c r="C442" s="19"/>
      <c r="D442" s="19"/>
      <c r="E442" s="18"/>
      <c r="L442" s="18"/>
    </row>
    <row r="443" spans="1:12">
      <c r="A443" s="18"/>
      <c r="B443" s="19"/>
      <c r="C443" s="19"/>
      <c r="D443" s="19"/>
      <c r="E443" s="18"/>
      <c r="L443" s="18"/>
    </row>
    <row r="444" spans="1:12">
      <c r="A444" s="18"/>
      <c r="B444" s="19"/>
      <c r="C444" s="19"/>
      <c r="D444" s="19"/>
      <c r="E444" s="18"/>
      <c r="L444" s="18"/>
    </row>
    <row r="445" spans="1:12">
      <c r="A445" s="18"/>
      <c r="B445" s="19"/>
      <c r="C445" s="19"/>
      <c r="D445" s="19"/>
      <c r="E445" s="18"/>
      <c r="L445" s="18"/>
    </row>
    <row r="446" spans="1:12">
      <c r="A446" s="18"/>
      <c r="B446" s="19"/>
      <c r="C446" s="19"/>
      <c r="D446" s="19"/>
      <c r="E446" s="18"/>
      <c r="L446" s="18"/>
    </row>
    <row r="447" spans="1:12">
      <c r="A447" s="18"/>
      <c r="B447" s="19"/>
      <c r="C447" s="19"/>
      <c r="D447" s="19"/>
      <c r="E447" s="18"/>
      <c r="L447" s="18"/>
    </row>
    <row r="448" spans="1:12">
      <c r="A448" s="18"/>
      <c r="B448" s="19"/>
      <c r="C448" s="19"/>
      <c r="D448" s="19"/>
      <c r="E448" s="18"/>
      <c r="L448" s="18"/>
    </row>
    <row r="449" spans="1:12">
      <c r="A449" s="18"/>
      <c r="B449" s="19"/>
      <c r="C449" s="19"/>
      <c r="D449" s="19"/>
      <c r="E449" s="18"/>
      <c r="L449" s="18"/>
    </row>
    <row r="450" spans="1:12">
      <c r="A450" s="18"/>
      <c r="B450" s="19"/>
      <c r="C450" s="19"/>
      <c r="D450" s="19"/>
      <c r="E450" s="18"/>
      <c r="L450" s="18"/>
    </row>
    <row r="451" spans="1:12">
      <c r="A451" s="18"/>
      <c r="B451" s="19"/>
      <c r="C451" s="19"/>
      <c r="D451" s="19"/>
      <c r="E451" s="18"/>
      <c r="L451" s="18"/>
    </row>
    <row r="452" spans="1:12">
      <c r="A452" s="18"/>
      <c r="B452" s="19"/>
      <c r="C452" s="19"/>
      <c r="D452" s="19"/>
      <c r="E452" s="18"/>
      <c r="L452" s="18"/>
    </row>
    <row r="453" spans="1:12">
      <c r="A453" s="18"/>
      <c r="B453" s="19"/>
      <c r="C453" s="19"/>
      <c r="D453" s="19"/>
      <c r="E453" s="18"/>
      <c r="L453" s="18"/>
    </row>
    <row r="454" spans="1:12">
      <c r="A454" s="18"/>
      <c r="B454" s="19"/>
      <c r="C454" s="19"/>
      <c r="D454" s="19"/>
      <c r="E454" s="18"/>
      <c r="L454" s="18"/>
    </row>
    <row r="455" spans="1:12">
      <c r="A455" s="18"/>
      <c r="B455" s="19"/>
      <c r="C455" s="19"/>
      <c r="D455" s="19"/>
      <c r="E455" s="18"/>
      <c r="L455" s="18"/>
    </row>
    <row r="456" spans="1:12">
      <c r="A456" s="18"/>
      <c r="B456" s="19"/>
      <c r="C456" s="19"/>
      <c r="D456" s="19"/>
      <c r="E456" s="18"/>
      <c r="L456" s="18"/>
    </row>
    <row r="457" spans="1:12">
      <c r="A457" s="18"/>
      <c r="B457" s="19"/>
      <c r="C457" s="19"/>
      <c r="D457" s="19"/>
      <c r="E457" s="18"/>
      <c r="L457" s="18"/>
    </row>
    <row r="458" spans="1:12">
      <c r="A458" s="18"/>
      <c r="B458" s="19"/>
      <c r="C458" s="19"/>
      <c r="D458" s="19"/>
      <c r="E458" s="18"/>
      <c r="L458" s="18"/>
    </row>
    <row r="459" spans="1:12">
      <c r="A459" s="18"/>
      <c r="B459" s="19"/>
      <c r="C459" s="19"/>
      <c r="D459" s="19"/>
      <c r="E459" s="18"/>
      <c r="L459" s="18"/>
    </row>
    <row r="460" spans="1:12">
      <c r="A460" s="18"/>
      <c r="B460" s="19"/>
      <c r="C460" s="19"/>
      <c r="D460" s="19"/>
      <c r="E460" s="18"/>
      <c r="L460" s="18"/>
    </row>
    <row r="461" spans="1:12">
      <c r="A461" s="18"/>
      <c r="B461" s="19"/>
      <c r="C461" s="19"/>
      <c r="D461" s="19"/>
      <c r="E461" s="18"/>
      <c r="L461" s="18"/>
    </row>
    <row r="462" spans="1:12">
      <c r="A462" s="18"/>
      <c r="B462" s="19"/>
      <c r="C462" s="19"/>
      <c r="D462" s="19"/>
      <c r="E462" s="18"/>
      <c r="L462" s="18"/>
    </row>
    <row r="463" spans="1:12">
      <c r="A463" s="18"/>
      <c r="B463" s="19"/>
      <c r="C463" s="19"/>
      <c r="D463" s="19"/>
      <c r="E463" s="18"/>
      <c r="L463" s="18"/>
    </row>
    <row r="464" spans="1:12">
      <c r="A464" s="18"/>
      <c r="B464" s="19"/>
      <c r="C464" s="19"/>
      <c r="D464" s="19"/>
      <c r="E464" s="18"/>
      <c r="L464" s="18"/>
    </row>
    <row r="465" spans="1:12">
      <c r="A465" s="18"/>
      <c r="B465" s="19"/>
      <c r="C465" s="19"/>
      <c r="D465" s="19"/>
      <c r="E465" s="18"/>
      <c r="L465" s="18"/>
    </row>
    <row r="466" spans="1:12">
      <c r="A466" s="18"/>
      <c r="B466" s="19"/>
      <c r="C466" s="19"/>
      <c r="D466" s="19"/>
      <c r="E466" s="18"/>
      <c r="L466" s="18"/>
    </row>
    <row r="467" spans="1:12">
      <c r="A467" s="18"/>
      <c r="B467" s="19"/>
      <c r="C467" s="19"/>
      <c r="D467" s="19"/>
      <c r="E467" s="18"/>
      <c r="L467" s="18"/>
    </row>
    <row r="468" spans="1:12">
      <c r="A468" s="18"/>
      <c r="B468" s="19"/>
      <c r="C468" s="19"/>
      <c r="D468" s="19"/>
      <c r="E468" s="18"/>
      <c r="L468" s="18"/>
    </row>
    <row r="469" spans="1:12">
      <c r="A469" s="18"/>
      <c r="B469" s="19"/>
      <c r="C469" s="19"/>
      <c r="D469" s="19"/>
      <c r="E469" s="18"/>
      <c r="L469" s="18"/>
    </row>
    <row r="470" spans="1:12">
      <c r="A470" s="18"/>
      <c r="B470" s="19"/>
      <c r="C470" s="19"/>
      <c r="D470" s="19"/>
      <c r="E470" s="18"/>
      <c r="L470" s="18"/>
    </row>
    <row r="471" spans="1:12">
      <c r="A471" s="18"/>
      <c r="B471" s="19"/>
      <c r="C471" s="19"/>
      <c r="D471" s="19"/>
      <c r="E471" s="18"/>
      <c r="L471" s="18"/>
    </row>
    <row r="472" spans="1:12">
      <c r="A472" s="18"/>
      <c r="B472" s="19"/>
      <c r="C472" s="19"/>
      <c r="D472" s="19"/>
      <c r="E472" s="18"/>
      <c r="L472" s="18"/>
    </row>
    <row r="473" spans="1:12">
      <c r="A473" s="18"/>
      <c r="B473" s="19"/>
      <c r="C473" s="19"/>
      <c r="D473" s="19"/>
      <c r="E473" s="18"/>
      <c r="L473" s="18"/>
    </row>
    <row r="474" spans="1:12">
      <c r="A474" s="18"/>
      <c r="B474" s="19"/>
      <c r="C474" s="19"/>
      <c r="D474" s="19"/>
      <c r="E474" s="18"/>
      <c r="L474" s="18"/>
    </row>
    <row r="475" spans="1:12">
      <c r="A475" s="18"/>
      <c r="B475" s="19"/>
      <c r="C475" s="19"/>
      <c r="D475" s="19"/>
      <c r="E475" s="18"/>
      <c r="L475" s="18"/>
    </row>
    <row r="476" spans="1:12">
      <c r="A476" s="18"/>
      <c r="B476" s="19"/>
      <c r="C476" s="19"/>
      <c r="D476" s="19"/>
      <c r="E476" s="18"/>
      <c r="L476" s="18"/>
    </row>
    <row r="477" spans="1:12">
      <c r="A477" s="18"/>
      <c r="B477" s="19"/>
      <c r="C477" s="19"/>
      <c r="D477" s="19"/>
      <c r="E477" s="18"/>
      <c r="L477" s="18"/>
    </row>
    <row r="478" spans="1:12">
      <c r="A478" s="18"/>
      <c r="B478" s="19"/>
      <c r="C478" s="19"/>
      <c r="D478" s="19"/>
      <c r="E478" s="18"/>
      <c r="L478" s="18"/>
    </row>
    <row r="479" spans="1:12">
      <c r="A479" s="18"/>
      <c r="B479" s="19"/>
      <c r="C479" s="19"/>
      <c r="D479" s="19"/>
      <c r="E479" s="18"/>
      <c r="L479" s="18"/>
    </row>
    <row r="480" spans="1:12">
      <c r="A480" s="18"/>
      <c r="B480" s="19"/>
      <c r="C480" s="19"/>
      <c r="D480" s="19"/>
      <c r="E480" s="18"/>
      <c r="L480" s="18"/>
    </row>
    <row r="481" spans="1:12">
      <c r="A481" s="18"/>
      <c r="B481" s="19"/>
      <c r="C481" s="19"/>
      <c r="D481" s="19"/>
      <c r="E481" s="18"/>
      <c r="L481" s="18"/>
    </row>
    <row r="482" spans="1:12">
      <c r="A482" s="18"/>
      <c r="B482" s="19"/>
      <c r="C482" s="19"/>
      <c r="D482" s="19"/>
      <c r="E482" s="18"/>
      <c r="L482" s="18"/>
    </row>
    <row r="483" spans="1:12">
      <c r="A483" s="18"/>
      <c r="B483" s="19"/>
      <c r="C483" s="19"/>
      <c r="D483" s="19"/>
      <c r="E483" s="18"/>
      <c r="L483" s="18"/>
    </row>
    <row r="484" spans="1:12">
      <c r="A484" s="18"/>
      <c r="B484" s="19"/>
      <c r="C484" s="19"/>
      <c r="D484" s="19"/>
      <c r="E484" s="18"/>
      <c r="L484" s="18"/>
    </row>
    <row r="485" spans="1:12">
      <c r="A485" s="18"/>
      <c r="B485" s="19"/>
      <c r="C485" s="19"/>
      <c r="D485" s="19"/>
      <c r="E485" s="18"/>
      <c r="L485" s="18"/>
    </row>
    <row r="486" spans="1:12">
      <c r="A486" s="18"/>
      <c r="B486" s="19"/>
      <c r="C486" s="19"/>
      <c r="D486" s="19"/>
      <c r="E486" s="18"/>
      <c r="L486" s="18"/>
    </row>
    <row r="487" spans="1:12">
      <c r="A487" s="18"/>
      <c r="B487" s="19"/>
      <c r="C487" s="19"/>
      <c r="D487" s="19"/>
      <c r="E487" s="18"/>
      <c r="L487" s="18"/>
    </row>
    <row r="488" spans="1:12">
      <c r="A488" s="18"/>
      <c r="B488" s="19"/>
      <c r="C488" s="19"/>
      <c r="D488" s="19"/>
      <c r="E488" s="18"/>
      <c r="L488" s="18"/>
    </row>
    <row r="489" spans="1:12">
      <c r="A489" s="18"/>
      <c r="B489" s="19"/>
      <c r="C489" s="19"/>
      <c r="D489" s="19"/>
      <c r="E489" s="18"/>
      <c r="L489" s="18"/>
    </row>
    <row r="490" spans="1:12">
      <c r="A490" s="18"/>
      <c r="B490" s="19"/>
      <c r="C490" s="19"/>
      <c r="D490" s="19"/>
      <c r="E490" s="18"/>
      <c r="L490" s="18"/>
    </row>
    <row r="491" spans="1:12">
      <c r="A491" s="18"/>
      <c r="B491" s="19"/>
      <c r="C491" s="19"/>
      <c r="D491" s="19"/>
      <c r="E491" s="18"/>
      <c r="L491" s="18"/>
    </row>
    <row r="492" spans="1:12">
      <c r="A492" s="18"/>
      <c r="B492" s="19"/>
      <c r="C492" s="19"/>
      <c r="D492" s="19"/>
      <c r="E492" s="18"/>
      <c r="L492" s="18"/>
    </row>
    <row r="493" spans="1:12">
      <c r="A493" s="18"/>
      <c r="B493" s="19"/>
      <c r="C493" s="19"/>
      <c r="D493" s="19"/>
      <c r="E493" s="18"/>
      <c r="L493" s="18"/>
    </row>
    <row r="494" spans="1:12">
      <c r="A494" s="18"/>
      <c r="B494" s="19"/>
      <c r="C494" s="19"/>
      <c r="D494" s="19"/>
      <c r="E494" s="18"/>
      <c r="L494" s="18"/>
    </row>
    <row r="495" spans="1:12">
      <c r="A495" s="18"/>
      <c r="B495" s="19"/>
      <c r="C495" s="19"/>
      <c r="D495" s="19"/>
      <c r="E495" s="18"/>
      <c r="L495" s="18"/>
    </row>
    <row r="496" spans="1:12">
      <c r="A496" s="18"/>
      <c r="B496" s="19"/>
      <c r="C496" s="19"/>
      <c r="D496" s="19"/>
      <c r="E496" s="18"/>
      <c r="L496" s="18"/>
    </row>
    <row r="497" spans="1:12">
      <c r="A497" s="18"/>
      <c r="B497" s="19"/>
      <c r="C497" s="19"/>
      <c r="D497" s="19"/>
      <c r="E497" s="18"/>
      <c r="L497" s="18"/>
    </row>
    <row r="498" spans="1:12">
      <c r="A498" s="18"/>
      <c r="B498" s="19"/>
      <c r="C498" s="19"/>
      <c r="D498" s="19"/>
      <c r="E498" s="18"/>
      <c r="L498" s="18"/>
    </row>
    <row r="499" spans="1:12">
      <c r="A499" s="18"/>
      <c r="B499" s="19"/>
      <c r="C499" s="19"/>
      <c r="D499" s="19"/>
      <c r="E499" s="18"/>
      <c r="L499" s="18"/>
    </row>
    <row r="500" spans="1:12">
      <c r="A500" s="18"/>
      <c r="B500" s="19"/>
      <c r="C500" s="19"/>
      <c r="D500" s="19"/>
      <c r="E500" s="18"/>
      <c r="L500" s="18"/>
    </row>
    <row r="501" spans="1:12">
      <c r="A501" s="18"/>
      <c r="B501" s="19"/>
      <c r="C501" s="19"/>
      <c r="D501" s="19"/>
      <c r="E501" s="18"/>
      <c r="L501" s="18"/>
    </row>
    <row r="502" spans="1:12">
      <c r="A502" s="18"/>
      <c r="B502" s="19"/>
      <c r="C502" s="19"/>
      <c r="D502" s="19"/>
      <c r="E502" s="18"/>
      <c r="L502" s="18"/>
    </row>
    <row r="503" spans="1:12">
      <c r="A503" s="18"/>
      <c r="B503" s="19"/>
      <c r="C503" s="19"/>
      <c r="D503" s="19"/>
      <c r="E503" s="18"/>
      <c r="L503" s="18"/>
    </row>
    <row r="504" spans="1:12">
      <c r="A504" s="18"/>
      <c r="B504" s="19"/>
      <c r="C504" s="19"/>
      <c r="D504" s="19"/>
      <c r="E504" s="18"/>
      <c r="L504" s="18"/>
    </row>
    <row r="505" spans="1:12">
      <c r="A505" s="18"/>
      <c r="B505" s="19"/>
      <c r="C505" s="19"/>
      <c r="D505" s="19"/>
      <c r="E505" s="18"/>
      <c r="L505" s="18"/>
    </row>
    <row r="506" spans="1:12">
      <c r="A506" s="18"/>
      <c r="B506" s="19"/>
      <c r="C506" s="19"/>
      <c r="D506" s="19"/>
      <c r="E506" s="18"/>
      <c r="L506" s="18"/>
    </row>
    <row r="507" spans="1:12">
      <c r="A507" s="18"/>
      <c r="B507" s="19"/>
      <c r="C507" s="19"/>
      <c r="D507" s="19"/>
      <c r="E507" s="18"/>
      <c r="L507" s="18"/>
    </row>
    <row r="508" spans="1:12">
      <c r="A508" s="18"/>
      <c r="B508" s="19"/>
      <c r="C508" s="19"/>
      <c r="D508" s="19"/>
      <c r="E508" s="18"/>
      <c r="L508" s="18"/>
    </row>
    <row r="509" spans="1:12">
      <c r="A509" s="18"/>
      <c r="B509" s="19"/>
      <c r="C509" s="19"/>
      <c r="D509" s="19"/>
      <c r="E509" s="18"/>
      <c r="L509" s="18"/>
    </row>
    <row r="510" spans="1:12">
      <c r="A510" s="18"/>
      <c r="B510" s="19"/>
      <c r="C510" s="19"/>
      <c r="D510" s="19"/>
      <c r="E510" s="18"/>
      <c r="L510" s="18"/>
    </row>
    <row r="511" spans="1:12">
      <c r="A511" s="18"/>
      <c r="B511" s="19"/>
      <c r="C511" s="19"/>
      <c r="D511" s="19"/>
      <c r="E511" s="18"/>
      <c r="L511" s="18"/>
    </row>
    <row r="512" spans="1:12">
      <c r="A512" s="18"/>
      <c r="B512" s="19"/>
      <c r="C512" s="19"/>
      <c r="D512" s="19"/>
      <c r="E512" s="18"/>
      <c r="L512" s="18"/>
    </row>
    <row r="513" spans="1:12">
      <c r="A513" s="18"/>
      <c r="B513" s="19"/>
      <c r="C513" s="19"/>
      <c r="D513" s="19"/>
      <c r="E513" s="18"/>
      <c r="L513" s="18"/>
    </row>
    <row r="514" spans="1:12">
      <c r="A514" s="18"/>
      <c r="B514" s="19"/>
      <c r="C514" s="19"/>
      <c r="D514" s="19"/>
      <c r="E514" s="18"/>
      <c r="L514" s="18"/>
    </row>
    <row r="515" spans="1:12">
      <c r="A515" s="18"/>
      <c r="B515" s="19"/>
      <c r="C515" s="19"/>
      <c r="D515" s="19"/>
      <c r="E515" s="18"/>
      <c r="L515" s="18"/>
    </row>
    <row r="516" spans="1:12">
      <c r="A516" s="18"/>
      <c r="B516" s="19"/>
      <c r="C516" s="19"/>
      <c r="D516" s="19"/>
      <c r="E516" s="18"/>
      <c r="L516" s="18"/>
    </row>
    <row r="517" spans="1:12">
      <c r="A517" s="18"/>
      <c r="B517" s="19"/>
      <c r="C517" s="19"/>
      <c r="D517" s="19"/>
      <c r="E517" s="18"/>
      <c r="L517" s="18"/>
    </row>
    <row r="518" spans="1:12">
      <c r="A518" s="18"/>
      <c r="B518" s="19"/>
      <c r="C518" s="19"/>
      <c r="D518" s="19"/>
      <c r="E518" s="18"/>
      <c r="L518" s="18"/>
    </row>
    <row r="519" spans="1:12">
      <c r="A519" s="18"/>
      <c r="B519" s="19"/>
      <c r="C519" s="19"/>
      <c r="D519" s="19"/>
      <c r="E519" s="18"/>
      <c r="L519" s="18"/>
    </row>
    <row r="520" spans="1:12">
      <c r="A520" s="18"/>
      <c r="B520" s="19"/>
      <c r="C520" s="19"/>
      <c r="D520" s="19"/>
      <c r="E520" s="18"/>
      <c r="L520" s="18"/>
    </row>
    <row r="521" spans="1:12">
      <c r="A521" s="18"/>
      <c r="B521" s="19"/>
      <c r="C521" s="19"/>
      <c r="D521" s="19"/>
      <c r="E521" s="18"/>
      <c r="L521" s="18"/>
    </row>
    <row r="522" spans="1:12">
      <c r="A522" s="18"/>
      <c r="B522" s="19"/>
      <c r="C522" s="19"/>
      <c r="D522" s="19"/>
      <c r="E522" s="18"/>
      <c r="L522" s="18"/>
    </row>
    <row r="523" spans="1:12">
      <c r="A523" s="18"/>
      <c r="B523" s="19"/>
      <c r="C523" s="19"/>
      <c r="D523" s="19"/>
      <c r="E523" s="18"/>
      <c r="L523" s="18"/>
    </row>
    <row r="524" spans="1:12">
      <c r="A524" s="18"/>
      <c r="B524" s="19"/>
      <c r="C524" s="19"/>
      <c r="D524" s="19"/>
      <c r="E524" s="18"/>
      <c r="L524" s="18"/>
    </row>
    <row r="525" spans="1:12">
      <c r="A525" s="18"/>
      <c r="B525" s="19"/>
      <c r="C525" s="19"/>
      <c r="D525" s="19"/>
      <c r="E525" s="18"/>
      <c r="L525" s="18"/>
    </row>
    <row r="526" spans="1:12">
      <c r="A526" s="18"/>
      <c r="B526" s="19"/>
      <c r="C526" s="19"/>
      <c r="D526" s="19"/>
      <c r="E526" s="18"/>
      <c r="L526" s="18"/>
    </row>
    <row r="527" spans="1:12">
      <c r="A527" s="18"/>
      <c r="B527" s="19"/>
      <c r="C527" s="19"/>
      <c r="D527" s="19"/>
      <c r="E527" s="18"/>
      <c r="L527" s="18"/>
    </row>
    <row r="528" spans="1:12">
      <c r="A528" s="18"/>
      <c r="B528" s="19"/>
      <c r="C528" s="19"/>
      <c r="D528" s="19"/>
      <c r="E528" s="18"/>
      <c r="L528" s="18"/>
    </row>
    <row r="529" spans="1:12">
      <c r="A529" s="18"/>
      <c r="B529" s="19"/>
      <c r="C529" s="19"/>
      <c r="D529" s="19"/>
      <c r="E529" s="18"/>
      <c r="L529" s="18"/>
    </row>
    <row r="530" spans="1:12">
      <c r="A530" s="18"/>
      <c r="B530" s="19"/>
      <c r="C530" s="19"/>
      <c r="D530" s="19"/>
      <c r="E530" s="18"/>
      <c r="L530" s="18"/>
    </row>
    <row r="531" spans="1:12">
      <c r="A531" s="18"/>
      <c r="B531" s="19"/>
      <c r="C531" s="19"/>
      <c r="D531" s="19"/>
      <c r="E531" s="18"/>
      <c r="L531" s="18"/>
    </row>
    <row r="532" spans="1:12">
      <c r="A532" s="18"/>
      <c r="B532" s="19"/>
      <c r="C532" s="19"/>
      <c r="D532" s="19"/>
      <c r="E532" s="18"/>
      <c r="L532" s="18"/>
    </row>
    <row r="533" spans="1:12">
      <c r="A533" s="18"/>
      <c r="B533" s="19"/>
      <c r="C533" s="19"/>
      <c r="D533" s="19"/>
      <c r="E533" s="18"/>
      <c r="L533" s="18"/>
    </row>
    <row r="534" spans="1:12">
      <c r="A534" s="18"/>
      <c r="B534" s="19"/>
      <c r="C534" s="19"/>
      <c r="D534" s="19"/>
      <c r="E534" s="18"/>
      <c r="L534" s="18"/>
    </row>
    <row r="535" spans="1:12">
      <c r="A535" s="18"/>
      <c r="B535" s="19"/>
      <c r="C535" s="19"/>
      <c r="D535" s="19"/>
      <c r="E535" s="18"/>
      <c r="L535" s="18"/>
    </row>
    <row r="536" spans="1:12">
      <c r="A536" s="18"/>
      <c r="B536" s="19"/>
      <c r="C536" s="19"/>
      <c r="D536" s="19"/>
      <c r="E536" s="18"/>
      <c r="L536" s="18"/>
    </row>
    <row r="537" spans="1:12">
      <c r="A537" s="18"/>
      <c r="B537" s="19"/>
      <c r="C537" s="19"/>
      <c r="D537" s="19"/>
      <c r="E537" s="18"/>
      <c r="L537" s="18"/>
    </row>
    <row r="538" spans="1:12">
      <c r="A538" s="18"/>
      <c r="B538" s="19"/>
      <c r="C538" s="19"/>
      <c r="D538" s="19"/>
      <c r="E538" s="18"/>
      <c r="L538" s="18"/>
    </row>
    <row r="539" spans="1:12">
      <c r="A539" s="18"/>
      <c r="B539" s="19"/>
      <c r="C539" s="19"/>
      <c r="D539" s="19"/>
      <c r="E539" s="18"/>
      <c r="L539" s="18"/>
    </row>
    <row r="540" spans="1:12">
      <c r="A540" s="18"/>
      <c r="B540" s="19"/>
      <c r="C540" s="19"/>
      <c r="D540" s="19"/>
      <c r="E540" s="18"/>
      <c r="L540" s="18"/>
    </row>
    <row r="541" spans="1:12">
      <c r="A541" s="18"/>
      <c r="B541" s="19"/>
      <c r="C541" s="19"/>
      <c r="D541" s="19"/>
      <c r="E541" s="18"/>
      <c r="L541" s="18"/>
    </row>
    <row r="542" spans="1:12">
      <c r="A542" s="18"/>
      <c r="B542" s="19"/>
      <c r="C542" s="19"/>
      <c r="D542" s="19"/>
      <c r="E542" s="18"/>
      <c r="L542" s="18"/>
    </row>
    <row r="543" spans="1:12">
      <c r="A543" s="18"/>
      <c r="B543" s="19"/>
      <c r="C543" s="19"/>
      <c r="D543" s="19"/>
      <c r="E543" s="18"/>
      <c r="L543" s="18"/>
    </row>
    <row r="544" spans="1:12">
      <c r="A544" s="18"/>
      <c r="B544" s="19"/>
      <c r="C544" s="19"/>
      <c r="D544" s="19"/>
      <c r="E544" s="18"/>
      <c r="L544" s="18"/>
    </row>
    <row r="545" spans="1:12">
      <c r="A545" s="18"/>
      <c r="B545" s="19"/>
      <c r="C545" s="19"/>
      <c r="D545" s="19"/>
      <c r="E545" s="18"/>
      <c r="L545" s="18"/>
    </row>
    <row r="546" spans="1:12">
      <c r="A546" s="18"/>
      <c r="B546" s="19"/>
      <c r="C546" s="19"/>
      <c r="D546" s="19"/>
      <c r="E546" s="18"/>
      <c r="L546" s="18"/>
    </row>
    <row r="547" spans="1:12">
      <c r="A547" s="18"/>
      <c r="B547" s="19"/>
      <c r="C547" s="19"/>
      <c r="D547" s="19"/>
      <c r="E547" s="18"/>
      <c r="L547" s="18"/>
    </row>
    <row r="548" spans="1:12">
      <c r="A548" s="18"/>
      <c r="B548" s="19"/>
      <c r="C548" s="19"/>
      <c r="D548" s="19"/>
      <c r="E548" s="18"/>
      <c r="L548" s="18"/>
    </row>
    <row r="549" spans="1:12">
      <c r="A549" s="18"/>
      <c r="B549" s="19"/>
      <c r="C549" s="19"/>
      <c r="D549" s="19"/>
      <c r="E549" s="18"/>
      <c r="L549" s="18"/>
    </row>
    <row r="550" spans="1:12">
      <c r="A550" s="18"/>
      <c r="B550" s="19"/>
      <c r="C550" s="19"/>
      <c r="D550" s="19"/>
      <c r="E550" s="18"/>
      <c r="L550" s="18"/>
    </row>
    <row r="551" spans="1:12">
      <c r="A551" s="18"/>
      <c r="B551" s="19"/>
      <c r="C551" s="19"/>
      <c r="D551" s="19"/>
      <c r="E551" s="18"/>
      <c r="L551" s="18"/>
    </row>
    <row r="552" spans="1:12">
      <c r="A552" s="18"/>
      <c r="B552" s="19"/>
      <c r="C552" s="19"/>
      <c r="D552" s="19"/>
      <c r="E552" s="18"/>
      <c r="L552" s="18"/>
    </row>
    <row r="553" spans="1:12">
      <c r="A553" s="18"/>
      <c r="B553" s="19"/>
      <c r="C553" s="19"/>
      <c r="D553" s="19"/>
      <c r="E553" s="18"/>
      <c r="L553" s="18"/>
    </row>
    <row r="554" spans="1:12">
      <c r="A554" s="18"/>
      <c r="B554" s="19"/>
      <c r="C554" s="19"/>
      <c r="D554" s="19"/>
      <c r="E554" s="18"/>
      <c r="L554" s="18"/>
    </row>
    <row r="555" spans="1:12">
      <c r="A555" s="18"/>
      <c r="B555" s="19"/>
      <c r="C555" s="19"/>
      <c r="D555" s="19"/>
      <c r="E555" s="18"/>
      <c r="L555" s="18"/>
    </row>
    <row r="556" spans="1:12">
      <c r="A556" s="18"/>
      <c r="B556" s="19"/>
      <c r="C556" s="19"/>
      <c r="D556" s="19"/>
      <c r="E556" s="18"/>
      <c r="L556" s="18"/>
    </row>
    <row r="557" spans="1:12">
      <c r="A557" s="18"/>
      <c r="B557" s="19"/>
      <c r="C557" s="19"/>
      <c r="D557" s="19"/>
      <c r="E557" s="18"/>
      <c r="L557" s="18"/>
    </row>
    <row r="558" spans="1:12">
      <c r="A558" s="18"/>
      <c r="B558" s="19"/>
      <c r="C558" s="19"/>
      <c r="D558" s="19"/>
      <c r="E558" s="18"/>
      <c r="L558" s="18"/>
    </row>
    <row r="559" spans="1:12">
      <c r="A559" s="18"/>
      <c r="B559" s="19"/>
      <c r="C559" s="19"/>
      <c r="D559" s="19"/>
      <c r="E559" s="18"/>
      <c r="L559" s="18"/>
    </row>
    <row r="560" spans="1:12">
      <c r="A560" s="18"/>
      <c r="B560" s="19"/>
      <c r="C560" s="19"/>
      <c r="D560" s="19"/>
      <c r="E560" s="18"/>
      <c r="L560" s="18"/>
    </row>
    <row r="561" spans="1:12">
      <c r="A561" s="18"/>
      <c r="B561" s="19"/>
      <c r="C561" s="19"/>
      <c r="D561" s="19"/>
      <c r="E561" s="18"/>
      <c r="L561" s="18"/>
    </row>
    <row r="562" spans="1:12">
      <c r="A562" s="18"/>
      <c r="B562" s="19"/>
      <c r="C562" s="19"/>
      <c r="D562" s="19"/>
      <c r="E562" s="18"/>
      <c r="L562" s="18"/>
    </row>
    <row r="563" spans="1:12">
      <c r="A563" s="18"/>
      <c r="B563" s="19"/>
      <c r="C563" s="19"/>
      <c r="D563" s="19"/>
      <c r="E563" s="18"/>
      <c r="L563" s="18"/>
    </row>
    <row r="564" spans="1:12">
      <c r="A564" s="18"/>
      <c r="B564" s="19"/>
      <c r="C564" s="19"/>
      <c r="D564" s="19"/>
      <c r="E564" s="18"/>
      <c r="L564" s="18"/>
    </row>
    <row r="565" spans="1:12">
      <c r="A565" s="18"/>
      <c r="B565" s="19"/>
      <c r="C565" s="19"/>
      <c r="D565" s="19"/>
      <c r="E565" s="18"/>
      <c r="L565" s="18"/>
    </row>
    <row r="566" spans="1:12">
      <c r="A566" s="18"/>
      <c r="B566" s="19"/>
      <c r="C566" s="19"/>
      <c r="D566" s="19"/>
      <c r="E566" s="18"/>
      <c r="L566" s="18"/>
    </row>
    <row r="567" spans="1:12">
      <c r="A567" s="18"/>
      <c r="B567" s="19"/>
      <c r="C567" s="19"/>
      <c r="D567" s="19"/>
      <c r="E567" s="18"/>
      <c r="L567" s="18"/>
    </row>
    <row r="568" spans="1:12">
      <c r="A568" s="18"/>
      <c r="B568" s="19"/>
      <c r="C568" s="19"/>
      <c r="D568" s="19"/>
      <c r="E568" s="18"/>
      <c r="L568" s="18"/>
    </row>
    <row r="569" spans="1:12">
      <c r="A569" s="18"/>
      <c r="B569" s="19"/>
      <c r="C569" s="19"/>
      <c r="D569" s="19"/>
      <c r="E569" s="18"/>
      <c r="L569" s="18"/>
    </row>
    <row r="570" spans="1:12">
      <c r="A570" s="18"/>
      <c r="B570" s="19"/>
      <c r="C570" s="19"/>
      <c r="D570" s="19"/>
      <c r="E570" s="18"/>
      <c r="L570" s="18"/>
    </row>
    <row r="571" spans="1:12">
      <c r="A571" s="18"/>
      <c r="B571" s="19"/>
      <c r="C571" s="19"/>
      <c r="D571" s="19"/>
      <c r="E571" s="18"/>
      <c r="L571" s="18"/>
    </row>
    <row r="572" spans="1:12">
      <c r="A572" s="18"/>
      <c r="B572" s="19"/>
      <c r="C572" s="19"/>
      <c r="D572" s="19"/>
      <c r="E572" s="18"/>
      <c r="L572" s="18"/>
    </row>
    <row r="573" spans="1:12">
      <c r="A573" s="18"/>
      <c r="B573" s="19"/>
      <c r="C573" s="19"/>
      <c r="D573" s="19"/>
      <c r="E573" s="18"/>
      <c r="L573" s="18"/>
    </row>
    <row r="574" spans="1:12">
      <c r="A574" s="18"/>
      <c r="B574" s="19"/>
      <c r="C574" s="19"/>
      <c r="D574" s="19"/>
      <c r="E574" s="18"/>
      <c r="L574" s="18"/>
    </row>
    <row r="575" spans="1:12">
      <c r="A575" s="18"/>
      <c r="B575" s="19"/>
      <c r="C575" s="19"/>
      <c r="D575" s="19"/>
      <c r="E575" s="18"/>
      <c r="L575" s="18"/>
    </row>
    <row r="576" spans="1:12">
      <c r="A576" s="18"/>
      <c r="B576" s="19"/>
      <c r="C576" s="19"/>
      <c r="D576" s="19"/>
      <c r="E576" s="18"/>
      <c r="L576" s="18"/>
    </row>
    <row r="577" spans="1:12">
      <c r="A577" s="18"/>
      <c r="B577" s="19"/>
      <c r="C577" s="19"/>
      <c r="D577" s="19"/>
      <c r="E577" s="18"/>
      <c r="L577" s="18"/>
    </row>
    <row r="578" spans="1:12">
      <c r="A578" s="18"/>
      <c r="B578" s="19"/>
      <c r="C578" s="19"/>
      <c r="D578" s="19"/>
      <c r="E578" s="18"/>
      <c r="L578" s="18"/>
    </row>
    <row r="579" spans="1:12">
      <c r="A579" s="18"/>
      <c r="B579" s="19"/>
      <c r="C579" s="19"/>
      <c r="D579" s="19"/>
      <c r="E579" s="18"/>
      <c r="L579" s="18"/>
    </row>
    <row r="580" spans="1:12">
      <c r="A580" s="18"/>
      <c r="B580" s="19"/>
      <c r="C580" s="19"/>
      <c r="D580" s="19"/>
      <c r="E580" s="18"/>
      <c r="L580" s="18"/>
    </row>
    <row r="581" spans="1:12">
      <c r="A581" s="18"/>
      <c r="B581" s="19"/>
      <c r="C581" s="19"/>
      <c r="D581" s="19"/>
      <c r="E581" s="18"/>
      <c r="L581" s="18"/>
    </row>
    <row r="582" spans="1:12">
      <c r="A582" s="18"/>
      <c r="B582" s="19"/>
      <c r="C582" s="19"/>
      <c r="D582" s="19"/>
      <c r="E582" s="18"/>
      <c r="L582" s="18"/>
    </row>
    <row r="583" spans="1:12">
      <c r="A583" s="18"/>
      <c r="B583" s="19"/>
      <c r="C583" s="19"/>
      <c r="D583" s="19"/>
      <c r="E583" s="18"/>
      <c r="L583" s="18"/>
    </row>
    <row r="584" spans="1:12">
      <c r="A584" s="18"/>
      <c r="B584" s="19"/>
      <c r="C584" s="19"/>
      <c r="D584" s="19"/>
      <c r="E584" s="18"/>
      <c r="L584" s="18"/>
    </row>
    <row r="585" spans="1:12">
      <c r="A585" s="18"/>
      <c r="B585" s="19"/>
      <c r="C585" s="19"/>
      <c r="D585" s="19"/>
      <c r="E585" s="18"/>
      <c r="L585" s="18"/>
    </row>
    <row r="586" spans="1:12">
      <c r="A586" s="18"/>
      <c r="B586" s="19"/>
      <c r="C586" s="19"/>
      <c r="D586" s="19"/>
      <c r="E586" s="18"/>
      <c r="L586" s="18"/>
    </row>
    <row r="587" spans="1:12">
      <c r="A587" s="18"/>
      <c r="B587" s="19"/>
      <c r="C587" s="19"/>
      <c r="D587" s="19"/>
      <c r="E587" s="18"/>
      <c r="L587" s="18"/>
    </row>
    <row r="588" spans="1:12">
      <c r="A588" s="18"/>
      <c r="B588" s="19"/>
      <c r="C588" s="19"/>
      <c r="D588" s="19"/>
      <c r="E588" s="18"/>
      <c r="L588" s="18"/>
    </row>
    <row r="589" spans="1:12">
      <c r="A589" s="18"/>
      <c r="B589" s="19"/>
      <c r="C589" s="19"/>
      <c r="D589" s="19"/>
      <c r="E589" s="18"/>
      <c r="L589" s="18"/>
    </row>
    <row r="590" spans="1:12">
      <c r="A590" s="18"/>
      <c r="B590" s="19"/>
      <c r="C590" s="19"/>
      <c r="D590" s="19"/>
      <c r="E590" s="18"/>
      <c r="L590" s="18"/>
    </row>
    <row r="591" spans="1:12">
      <c r="A591" s="18"/>
      <c r="B591" s="19"/>
      <c r="C591" s="19"/>
      <c r="D591" s="19"/>
      <c r="E591" s="18"/>
      <c r="L591" s="18"/>
    </row>
    <row r="592" spans="1:12">
      <c r="A592" s="18"/>
      <c r="B592" s="19"/>
      <c r="C592" s="19"/>
      <c r="D592" s="19"/>
      <c r="E592" s="18"/>
      <c r="L592" s="18"/>
    </row>
    <row r="593" spans="1:12">
      <c r="A593" s="18"/>
      <c r="B593" s="19"/>
      <c r="C593" s="19"/>
      <c r="D593" s="19"/>
      <c r="E593" s="18"/>
      <c r="L593" s="18"/>
    </row>
    <row r="594" spans="1:12">
      <c r="A594" s="18"/>
      <c r="B594" s="19"/>
      <c r="C594" s="19"/>
      <c r="D594" s="19"/>
      <c r="E594" s="18"/>
      <c r="L594" s="18"/>
    </row>
    <row r="595" spans="1:12">
      <c r="A595" s="18"/>
      <c r="B595" s="19"/>
      <c r="C595" s="19"/>
      <c r="D595" s="19"/>
      <c r="E595" s="18"/>
      <c r="L595" s="18"/>
    </row>
    <row r="596" spans="1:12">
      <c r="A596" s="18"/>
      <c r="B596" s="19"/>
      <c r="C596" s="19"/>
      <c r="D596" s="19"/>
      <c r="E596" s="18"/>
      <c r="L596" s="18"/>
    </row>
    <row r="597" spans="1:12">
      <c r="A597" s="18"/>
      <c r="B597" s="19"/>
      <c r="C597" s="19"/>
      <c r="D597" s="19"/>
      <c r="E597" s="18"/>
      <c r="L597" s="18"/>
    </row>
    <row r="598" spans="1:12">
      <c r="A598" s="18"/>
      <c r="B598" s="19"/>
      <c r="C598" s="19"/>
      <c r="D598" s="19"/>
      <c r="E598" s="18"/>
      <c r="L598" s="18"/>
    </row>
    <row r="599" spans="1:12">
      <c r="A599" s="18"/>
      <c r="B599" s="19"/>
      <c r="C599" s="19"/>
      <c r="D599" s="19"/>
      <c r="E599" s="18"/>
      <c r="L599" s="18"/>
    </row>
    <row r="600" spans="1:12">
      <c r="A600" s="18"/>
      <c r="B600" s="19"/>
      <c r="C600" s="19"/>
      <c r="D600" s="19"/>
      <c r="E600" s="18"/>
      <c r="L600" s="18"/>
    </row>
    <row r="601" spans="1:12">
      <c r="A601" s="18"/>
      <c r="B601" s="19"/>
      <c r="C601" s="19"/>
      <c r="D601" s="19"/>
      <c r="E601" s="18"/>
      <c r="L601" s="18"/>
    </row>
    <row r="602" spans="1:12">
      <c r="A602" s="18"/>
      <c r="B602" s="19"/>
      <c r="C602" s="19"/>
      <c r="D602" s="19"/>
      <c r="E602" s="18"/>
      <c r="L602" s="18"/>
    </row>
    <row r="603" spans="1:12">
      <c r="A603" s="18"/>
      <c r="B603" s="19"/>
      <c r="C603" s="19"/>
      <c r="D603" s="19"/>
      <c r="E603" s="18"/>
      <c r="L603" s="18"/>
    </row>
    <row r="604" spans="1:12">
      <c r="A604" s="18"/>
      <c r="B604" s="19"/>
      <c r="C604" s="19"/>
      <c r="D604" s="19"/>
      <c r="E604" s="18"/>
      <c r="L604" s="18"/>
    </row>
    <row r="605" spans="1:12">
      <c r="A605" s="18"/>
      <c r="B605" s="19"/>
      <c r="C605" s="19"/>
      <c r="D605" s="19"/>
      <c r="E605" s="18"/>
      <c r="L605" s="18"/>
    </row>
    <row r="606" spans="1:12">
      <c r="A606" s="18"/>
      <c r="B606" s="19"/>
      <c r="C606" s="19"/>
      <c r="D606" s="19"/>
      <c r="E606" s="18"/>
      <c r="L606" s="18"/>
    </row>
    <row r="607" spans="1:12">
      <c r="A607" s="18"/>
      <c r="B607" s="19"/>
      <c r="C607" s="19"/>
      <c r="D607" s="19"/>
      <c r="E607" s="18"/>
      <c r="L607" s="18"/>
    </row>
    <row r="608" spans="1:12">
      <c r="A608" s="18"/>
      <c r="B608" s="19"/>
      <c r="C608" s="19"/>
      <c r="D608" s="19"/>
      <c r="E608" s="18"/>
      <c r="L608" s="18"/>
    </row>
    <row r="609" spans="1:12">
      <c r="A609" s="18"/>
      <c r="B609" s="19"/>
      <c r="C609" s="19"/>
      <c r="D609" s="19"/>
      <c r="E609" s="18"/>
      <c r="L609" s="18"/>
    </row>
    <row r="610" spans="1:12">
      <c r="A610" s="18"/>
      <c r="B610" s="19"/>
      <c r="C610" s="19"/>
      <c r="D610" s="19"/>
      <c r="E610" s="18"/>
      <c r="L610" s="18"/>
    </row>
    <row r="611" spans="1:12">
      <c r="A611" s="18"/>
      <c r="B611" s="19"/>
      <c r="C611" s="19"/>
      <c r="D611" s="19"/>
      <c r="E611" s="18"/>
      <c r="L611" s="18"/>
    </row>
    <row r="612" spans="1:12">
      <c r="A612" s="18"/>
      <c r="B612" s="19"/>
      <c r="C612" s="19"/>
      <c r="D612" s="19"/>
      <c r="E612" s="18"/>
      <c r="L612" s="18"/>
    </row>
    <row r="613" spans="1:12">
      <c r="A613" s="18"/>
      <c r="B613" s="19"/>
      <c r="C613" s="19"/>
      <c r="D613" s="19"/>
      <c r="E613" s="18"/>
      <c r="L613" s="18"/>
    </row>
    <row r="614" spans="1:12">
      <c r="A614" s="18"/>
      <c r="B614" s="19"/>
      <c r="C614" s="19"/>
      <c r="D614" s="19"/>
      <c r="E614" s="18"/>
      <c r="L614" s="18"/>
    </row>
    <row r="615" spans="1:12">
      <c r="A615" s="18"/>
      <c r="B615" s="19"/>
      <c r="C615" s="19"/>
      <c r="D615" s="19"/>
      <c r="E615" s="18"/>
      <c r="L615" s="18"/>
    </row>
    <row r="616" spans="1:12">
      <c r="A616" s="18"/>
      <c r="B616" s="19"/>
      <c r="C616" s="19"/>
      <c r="D616" s="19"/>
      <c r="E616" s="18"/>
      <c r="L616" s="18"/>
    </row>
    <row r="617" spans="1:12">
      <c r="A617" s="18"/>
      <c r="B617" s="19"/>
      <c r="C617" s="19"/>
      <c r="D617" s="19"/>
      <c r="E617" s="18"/>
      <c r="L617" s="18"/>
    </row>
    <row r="618" spans="1:12">
      <c r="A618" s="18"/>
      <c r="B618" s="19"/>
      <c r="C618" s="19"/>
      <c r="D618" s="19"/>
      <c r="E618" s="18"/>
      <c r="L618" s="18"/>
    </row>
    <row r="619" spans="1:12">
      <c r="A619" s="18"/>
      <c r="B619" s="19"/>
      <c r="C619" s="19"/>
      <c r="D619" s="19"/>
      <c r="E619" s="18"/>
      <c r="L619" s="18"/>
    </row>
    <row r="620" spans="1:12">
      <c r="A620" s="18"/>
      <c r="B620" s="19"/>
      <c r="C620" s="19"/>
      <c r="D620" s="19"/>
      <c r="E620" s="18"/>
      <c r="L620" s="18"/>
    </row>
    <row r="621" spans="1:12">
      <c r="A621" s="18"/>
      <c r="B621" s="19"/>
      <c r="C621" s="19"/>
      <c r="D621" s="19"/>
      <c r="E621" s="18"/>
      <c r="L621" s="18"/>
    </row>
    <row r="622" spans="1:12">
      <c r="A622" s="18"/>
      <c r="B622" s="19"/>
      <c r="C622" s="19"/>
      <c r="D622" s="19"/>
      <c r="E622" s="18"/>
      <c r="L622" s="18"/>
    </row>
    <row r="623" spans="1:12">
      <c r="A623" s="18"/>
      <c r="B623" s="19"/>
      <c r="C623" s="19"/>
      <c r="D623" s="19"/>
      <c r="E623" s="18"/>
      <c r="L623" s="18"/>
    </row>
    <row r="624" spans="1:12">
      <c r="A624" s="18"/>
      <c r="B624" s="19"/>
      <c r="C624" s="19"/>
      <c r="D624" s="19"/>
      <c r="E624" s="18"/>
      <c r="L624" s="18"/>
    </row>
    <row r="625" spans="1:12">
      <c r="A625" s="18"/>
      <c r="B625" s="19"/>
      <c r="C625" s="19"/>
      <c r="D625" s="19"/>
      <c r="E625" s="18"/>
      <c r="L625" s="18"/>
    </row>
    <row r="626" spans="1:12">
      <c r="A626" s="18"/>
      <c r="B626" s="19"/>
      <c r="C626" s="19"/>
      <c r="D626" s="19"/>
      <c r="E626" s="18"/>
      <c r="L626" s="18"/>
    </row>
    <row r="627" spans="1:12">
      <c r="A627" s="18"/>
      <c r="B627" s="19"/>
      <c r="C627" s="19"/>
      <c r="D627" s="19"/>
      <c r="E627" s="18"/>
      <c r="L627" s="18"/>
    </row>
    <row r="628" spans="1:12">
      <c r="A628" s="18"/>
      <c r="B628" s="19"/>
      <c r="C628" s="19"/>
      <c r="D628" s="19"/>
      <c r="E628" s="18"/>
      <c r="L628" s="18"/>
    </row>
    <row r="629" spans="1:12">
      <c r="A629" s="18"/>
      <c r="B629" s="19"/>
      <c r="C629" s="19"/>
      <c r="D629" s="19"/>
      <c r="E629" s="18"/>
      <c r="L629" s="18"/>
    </row>
    <row r="630" spans="1:12">
      <c r="A630" s="18"/>
      <c r="B630" s="19"/>
      <c r="C630" s="19"/>
      <c r="D630" s="19"/>
      <c r="E630" s="18"/>
      <c r="L630" s="18"/>
    </row>
    <row r="631" spans="1:12">
      <c r="A631" s="18"/>
      <c r="B631" s="19"/>
      <c r="C631" s="19"/>
      <c r="D631" s="19"/>
      <c r="E631" s="18"/>
      <c r="L631" s="18"/>
    </row>
    <row r="632" spans="1:12">
      <c r="A632" s="18"/>
      <c r="B632" s="19"/>
      <c r="C632" s="19"/>
      <c r="D632" s="19"/>
      <c r="E632" s="18"/>
      <c r="L632" s="18"/>
    </row>
    <row r="633" spans="1:12">
      <c r="A633" s="18"/>
      <c r="B633" s="19"/>
      <c r="C633" s="19"/>
      <c r="D633" s="19"/>
      <c r="E633" s="18"/>
      <c r="L633" s="18"/>
    </row>
    <row r="634" spans="1:12">
      <c r="A634" s="18"/>
      <c r="B634" s="19"/>
      <c r="C634" s="19"/>
      <c r="D634" s="19"/>
      <c r="E634" s="18"/>
      <c r="L634" s="18"/>
    </row>
    <row r="635" spans="1:12">
      <c r="A635" s="18"/>
      <c r="B635" s="19"/>
      <c r="C635" s="19"/>
      <c r="D635" s="19"/>
      <c r="E635" s="18"/>
      <c r="L635" s="18"/>
    </row>
    <row r="636" spans="1:12">
      <c r="A636" s="18"/>
      <c r="B636" s="19"/>
      <c r="C636" s="19"/>
      <c r="D636" s="19"/>
      <c r="E636" s="18"/>
      <c r="L636" s="18"/>
    </row>
    <row r="637" spans="1:12">
      <c r="A637" s="18"/>
      <c r="B637" s="19"/>
      <c r="C637" s="19"/>
      <c r="D637" s="19"/>
      <c r="E637" s="18"/>
      <c r="L637" s="18"/>
    </row>
    <row r="638" spans="1:12">
      <c r="A638" s="18"/>
      <c r="B638" s="19"/>
      <c r="C638" s="19"/>
      <c r="D638" s="19"/>
      <c r="E638" s="18"/>
      <c r="L638" s="18"/>
    </row>
    <row r="639" spans="1:12">
      <c r="A639" s="18"/>
      <c r="B639" s="19"/>
      <c r="C639" s="19"/>
      <c r="D639" s="19"/>
      <c r="E639" s="18"/>
      <c r="L639" s="18"/>
    </row>
    <row r="640" spans="1:12">
      <c r="A640" s="18"/>
      <c r="B640" s="19"/>
      <c r="C640" s="19"/>
      <c r="D640" s="19"/>
      <c r="E640" s="18"/>
      <c r="L640" s="18"/>
    </row>
    <row r="641" spans="1:12">
      <c r="A641" s="18"/>
      <c r="B641" s="19"/>
      <c r="C641" s="19"/>
      <c r="D641" s="19"/>
      <c r="E641" s="18"/>
      <c r="L641" s="18"/>
    </row>
    <row r="642" spans="1:12">
      <c r="A642" s="18"/>
      <c r="B642" s="19"/>
      <c r="C642" s="19"/>
      <c r="D642" s="19"/>
      <c r="E642" s="18"/>
      <c r="L642" s="18"/>
    </row>
    <row r="643" spans="1:12">
      <c r="A643" s="18"/>
      <c r="B643" s="19"/>
      <c r="C643" s="19"/>
      <c r="D643" s="19"/>
      <c r="E643" s="18"/>
      <c r="L643" s="18"/>
    </row>
    <row r="644" spans="1:12">
      <c r="A644" s="18"/>
      <c r="B644" s="19"/>
      <c r="C644" s="19"/>
      <c r="D644" s="19"/>
      <c r="E644" s="18"/>
      <c r="L644" s="18"/>
    </row>
    <row r="645" spans="1:12">
      <c r="A645" s="18"/>
      <c r="B645" s="19"/>
      <c r="C645" s="19"/>
      <c r="D645" s="19"/>
      <c r="E645" s="18"/>
      <c r="L645" s="18"/>
    </row>
    <row r="646" spans="1:12">
      <c r="A646" s="18"/>
      <c r="B646" s="19"/>
      <c r="C646" s="19"/>
      <c r="D646" s="19"/>
      <c r="E646" s="18"/>
      <c r="L646" s="18"/>
    </row>
    <row r="647" spans="1:12">
      <c r="A647" s="18"/>
      <c r="B647" s="19"/>
      <c r="C647" s="19"/>
      <c r="D647" s="19"/>
      <c r="E647" s="18"/>
      <c r="L647" s="18"/>
    </row>
    <row r="648" spans="1:12">
      <c r="A648" s="18"/>
      <c r="B648" s="19"/>
      <c r="C648" s="19"/>
      <c r="D648" s="19"/>
      <c r="E648" s="18"/>
      <c r="L648" s="18"/>
    </row>
    <row r="649" spans="1:12">
      <c r="A649" s="18"/>
      <c r="B649" s="19"/>
      <c r="C649" s="19"/>
      <c r="D649" s="19"/>
      <c r="E649" s="18"/>
      <c r="L649" s="18"/>
    </row>
    <row r="650" spans="1:12">
      <c r="A650" s="18"/>
      <c r="B650" s="19"/>
      <c r="C650" s="19"/>
      <c r="D650" s="19"/>
      <c r="E650" s="18"/>
      <c r="L650" s="18"/>
    </row>
    <row r="651" spans="1:12">
      <c r="A651" s="18"/>
      <c r="B651" s="19"/>
      <c r="C651" s="19"/>
      <c r="D651" s="19"/>
      <c r="E651" s="18"/>
      <c r="L651" s="18"/>
    </row>
    <row r="652" spans="1:12">
      <c r="A652" s="18"/>
      <c r="B652" s="19"/>
      <c r="C652" s="19"/>
      <c r="D652" s="19"/>
      <c r="E652" s="18"/>
      <c r="L652" s="18"/>
    </row>
    <row r="653" spans="1:12">
      <c r="A653" s="18"/>
      <c r="B653" s="19"/>
      <c r="C653" s="19"/>
      <c r="D653" s="19"/>
      <c r="E653" s="18"/>
      <c r="L653" s="18"/>
    </row>
    <row r="654" spans="1:12">
      <c r="A654" s="18"/>
      <c r="B654" s="19"/>
      <c r="C654" s="19"/>
      <c r="D654" s="19"/>
      <c r="E654" s="18"/>
      <c r="L654" s="18"/>
    </row>
    <row r="655" spans="1:12">
      <c r="A655" s="18"/>
      <c r="B655" s="19"/>
      <c r="C655" s="19"/>
      <c r="D655" s="19"/>
      <c r="E655" s="18"/>
      <c r="L655" s="18"/>
    </row>
    <row r="656" spans="1:12">
      <c r="A656" s="18"/>
      <c r="B656" s="19"/>
      <c r="C656" s="19"/>
      <c r="D656" s="19"/>
      <c r="E656" s="18"/>
      <c r="L656" s="18"/>
    </row>
    <row r="657" spans="1:12">
      <c r="A657" s="18"/>
      <c r="B657" s="19"/>
      <c r="C657" s="19"/>
      <c r="D657" s="19"/>
      <c r="E657" s="18"/>
      <c r="L657" s="18"/>
    </row>
    <row r="658" spans="1:12">
      <c r="A658" s="18"/>
      <c r="B658" s="19"/>
      <c r="C658" s="19"/>
      <c r="D658" s="19"/>
      <c r="E658" s="18"/>
      <c r="L658" s="18"/>
    </row>
    <row r="659" spans="1:12">
      <c r="A659" s="18"/>
      <c r="B659" s="19"/>
      <c r="C659" s="19"/>
      <c r="D659" s="19"/>
      <c r="E659" s="18"/>
      <c r="L659" s="18"/>
    </row>
    <row r="660" spans="1:12">
      <c r="A660" s="18"/>
      <c r="B660" s="19"/>
      <c r="C660" s="19"/>
      <c r="D660" s="19"/>
      <c r="E660" s="18"/>
      <c r="L660" s="18"/>
    </row>
    <row r="661" spans="1:12">
      <c r="A661" s="18"/>
      <c r="B661" s="19"/>
      <c r="C661" s="19"/>
      <c r="D661" s="19"/>
      <c r="E661" s="18"/>
      <c r="L661" s="18"/>
    </row>
    <row r="662" spans="1:12">
      <c r="A662" s="18"/>
      <c r="B662" s="19"/>
      <c r="C662" s="19"/>
      <c r="D662" s="19"/>
      <c r="E662" s="18"/>
      <c r="L662" s="18"/>
    </row>
    <row r="663" spans="1:12">
      <c r="A663" s="18"/>
      <c r="B663" s="19"/>
      <c r="C663" s="19"/>
      <c r="D663" s="19"/>
      <c r="E663" s="18"/>
      <c r="L663" s="18"/>
    </row>
    <row r="664" spans="1:12">
      <c r="A664" s="18"/>
      <c r="B664" s="19"/>
      <c r="C664" s="19"/>
      <c r="D664" s="19"/>
      <c r="E664" s="18"/>
      <c r="L664" s="18"/>
    </row>
    <row r="665" spans="1:12">
      <c r="A665" s="18"/>
      <c r="B665" s="19"/>
      <c r="C665" s="19"/>
      <c r="D665" s="19"/>
      <c r="E665" s="18"/>
      <c r="L665" s="18"/>
    </row>
    <row r="666" spans="1:12">
      <c r="A666" s="18"/>
      <c r="B666" s="19"/>
      <c r="C666" s="19"/>
      <c r="D666" s="19"/>
      <c r="E666" s="18"/>
      <c r="L666" s="18"/>
    </row>
    <row r="667" spans="1:12">
      <c r="A667" s="18"/>
      <c r="B667" s="19"/>
      <c r="C667" s="19"/>
      <c r="D667" s="19"/>
      <c r="E667" s="18"/>
      <c r="L667" s="18"/>
    </row>
    <row r="668" spans="1:12">
      <c r="A668" s="18"/>
      <c r="B668" s="19"/>
      <c r="C668" s="19"/>
      <c r="D668" s="19"/>
      <c r="E668" s="18"/>
      <c r="L668" s="18"/>
    </row>
    <row r="669" spans="1:12">
      <c r="A669" s="18"/>
      <c r="B669" s="19"/>
      <c r="C669" s="19"/>
      <c r="D669" s="19"/>
      <c r="E669" s="18"/>
      <c r="L669" s="18"/>
    </row>
    <row r="670" spans="1:12">
      <c r="A670" s="18"/>
      <c r="B670" s="19"/>
      <c r="C670" s="19"/>
      <c r="D670" s="19"/>
      <c r="E670" s="18"/>
      <c r="L670" s="18"/>
    </row>
    <row r="671" spans="1:12">
      <c r="A671" s="18"/>
      <c r="B671" s="19"/>
      <c r="C671" s="19"/>
      <c r="D671" s="19"/>
      <c r="E671" s="18"/>
      <c r="L671" s="18"/>
    </row>
    <row r="672" spans="1:12">
      <c r="A672" s="18"/>
      <c r="B672" s="19"/>
      <c r="C672" s="19"/>
      <c r="D672" s="19"/>
      <c r="E672" s="18"/>
      <c r="L672" s="18"/>
    </row>
    <row r="673" spans="1:12">
      <c r="A673" s="18"/>
      <c r="B673" s="19"/>
      <c r="C673" s="19"/>
      <c r="D673" s="19"/>
      <c r="E673" s="18"/>
      <c r="L673" s="18"/>
    </row>
    <row r="674" spans="1:12">
      <c r="A674" s="18"/>
      <c r="B674" s="19"/>
      <c r="C674" s="19"/>
      <c r="D674" s="19"/>
      <c r="E674" s="18"/>
      <c r="L674" s="18"/>
    </row>
    <row r="675" spans="1:12">
      <c r="A675" s="18"/>
      <c r="B675" s="19"/>
      <c r="C675" s="19"/>
      <c r="D675" s="19"/>
      <c r="E675" s="18"/>
      <c r="L675" s="18"/>
    </row>
    <row r="676" spans="1:12">
      <c r="A676" s="18"/>
      <c r="B676" s="19"/>
      <c r="C676" s="19"/>
      <c r="D676" s="19"/>
      <c r="E676" s="18"/>
      <c r="L676" s="18"/>
    </row>
    <row r="677" spans="1:12">
      <c r="A677" s="18"/>
      <c r="B677" s="19"/>
      <c r="C677" s="19"/>
      <c r="D677" s="19"/>
      <c r="E677" s="18"/>
      <c r="L677" s="18"/>
    </row>
    <row r="678" spans="1:12">
      <c r="A678" s="18"/>
      <c r="B678" s="19"/>
      <c r="C678" s="19"/>
      <c r="D678" s="19"/>
      <c r="E678" s="18"/>
      <c r="L678" s="18"/>
    </row>
    <row r="679" spans="1:12">
      <c r="A679" s="18"/>
      <c r="B679" s="19"/>
      <c r="C679" s="19"/>
      <c r="D679" s="19"/>
      <c r="E679" s="18"/>
      <c r="L679" s="18"/>
    </row>
    <row r="680" spans="1:12">
      <c r="A680" s="18"/>
      <c r="B680" s="19"/>
      <c r="C680" s="19"/>
      <c r="D680" s="19"/>
      <c r="E680" s="18"/>
      <c r="L680" s="18"/>
    </row>
    <row r="681" spans="1:12">
      <c r="A681" s="18"/>
      <c r="B681" s="19"/>
      <c r="C681" s="19"/>
      <c r="D681" s="19"/>
      <c r="E681" s="18"/>
      <c r="L681" s="18"/>
    </row>
    <row r="682" spans="1:12">
      <c r="A682" s="18"/>
      <c r="B682" s="19"/>
      <c r="C682" s="19"/>
      <c r="D682" s="19"/>
      <c r="E682" s="18"/>
      <c r="L682" s="18"/>
    </row>
    <row r="683" spans="1:12">
      <c r="A683" s="18"/>
      <c r="B683" s="19"/>
      <c r="C683" s="19"/>
      <c r="D683" s="19"/>
      <c r="E683" s="18"/>
      <c r="L683" s="18"/>
    </row>
    <row r="684" spans="1:12">
      <c r="A684" s="18"/>
      <c r="B684" s="19"/>
      <c r="C684" s="19"/>
      <c r="D684" s="19"/>
      <c r="E684" s="18"/>
      <c r="L684" s="18"/>
    </row>
    <row r="685" spans="1:12">
      <c r="A685" s="18"/>
      <c r="B685" s="19"/>
      <c r="C685" s="19"/>
      <c r="D685" s="19"/>
      <c r="E685" s="18"/>
      <c r="L685" s="18"/>
    </row>
    <row r="686" spans="1:12">
      <c r="A686" s="18"/>
      <c r="B686" s="19"/>
      <c r="C686" s="19"/>
      <c r="D686" s="19"/>
      <c r="E686" s="18"/>
      <c r="L686" s="18"/>
    </row>
    <row r="687" spans="1:12">
      <c r="A687" s="18"/>
      <c r="B687" s="19"/>
      <c r="C687" s="19"/>
      <c r="D687" s="19"/>
      <c r="E687" s="18"/>
      <c r="L687" s="18"/>
    </row>
    <row r="688" spans="1:12">
      <c r="A688" s="18"/>
      <c r="B688" s="19"/>
      <c r="C688" s="19"/>
      <c r="D688" s="19"/>
      <c r="E688" s="18"/>
      <c r="L688" s="18"/>
    </row>
    <row r="689" spans="1:12">
      <c r="A689" s="18"/>
      <c r="B689" s="19"/>
      <c r="C689" s="19"/>
      <c r="D689" s="19"/>
      <c r="E689" s="18"/>
      <c r="L689" s="18"/>
    </row>
    <row r="690" spans="1:12">
      <c r="A690" s="18"/>
      <c r="B690" s="19"/>
      <c r="C690" s="19"/>
      <c r="D690" s="19"/>
      <c r="E690" s="18"/>
      <c r="L690" s="18"/>
    </row>
    <row r="691" spans="1:12">
      <c r="A691" s="18"/>
      <c r="B691" s="19"/>
      <c r="C691" s="19"/>
      <c r="D691" s="19"/>
      <c r="E691" s="18"/>
      <c r="L691" s="18"/>
    </row>
    <row r="692" spans="1:12">
      <c r="A692" s="18"/>
      <c r="B692" s="19"/>
      <c r="C692" s="19"/>
      <c r="D692" s="19"/>
      <c r="E692" s="18"/>
      <c r="L692" s="18"/>
    </row>
    <row r="693" spans="1:12">
      <c r="A693" s="18"/>
      <c r="B693" s="19"/>
      <c r="C693" s="19"/>
      <c r="D693" s="19"/>
      <c r="E693" s="18"/>
      <c r="L693" s="18"/>
    </row>
    <row r="694" spans="1:12">
      <c r="A694" s="18"/>
      <c r="B694" s="19"/>
      <c r="C694" s="19"/>
      <c r="D694" s="19"/>
      <c r="E694" s="18"/>
      <c r="L694" s="18"/>
    </row>
    <row r="695" spans="1:12">
      <c r="A695" s="18"/>
      <c r="B695" s="19"/>
      <c r="C695" s="19"/>
      <c r="D695" s="19"/>
      <c r="E695" s="18"/>
      <c r="L695" s="18"/>
    </row>
    <row r="696" spans="1:12">
      <c r="A696" s="18"/>
      <c r="B696" s="19"/>
      <c r="C696" s="19"/>
      <c r="D696" s="19"/>
      <c r="E696" s="18"/>
      <c r="L696" s="18"/>
    </row>
    <row r="697" spans="1:12">
      <c r="A697" s="18"/>
      <c r="B697" s="19"/>
      <c r="C697" s="19"/>
      <c r="D697" s="19"/>
      <c r="E697" s="18"/>
      <c r="L697" s="18"/>
    </row>
    <row r="698" spans="1:12">
      <c r="A698" s="18"/>
      <c r="B698" s="19"/>
      <c r="C698" s="19"/>
      <c r="D698" s="19"/>
      <c r="E698" s="18"/>
      <c r="L698" s="18"/>
    </row>
    <row r="699" spans="1:12">
      <c r="A699" s="18"/>
      <c r="B699" s="19"/>
      <c r="C699" s="19"/>
      <c r="D699" s="19"/>
      <c r="E699" s="18"/>
      <c r="L699" s="18"/>
    </row>
    <row r="700" spans="1:12">
      <c r="A700" s="18"/>
      <c r="B700" s="19"/>
      <c r="C700" s="19"/>
      <c r="D700" s="19"/>
      <c r="E700" s="18"/>
      <c r="L700" s="18"/>
    </row>
    <row r="701" spans="1:12">
      <c r="A701" s="18"/>
      <c r="B701" s="19"/>
      <c r="C701" s="19"/>
      <c r="D701" s="19"/>
      <c r="E701" s="18"/>
      <c r="L701" s="18"/>
    </row>
    <row r="702" spans="1:12">
      <c r="A702" s="18"/>
      <c r="B702" s="19"/>
      <c r="C702" s="19"/>
      <c r="D702" s="19"/>
      <c r="E702" s="18"/>
      <c r="L702" s="18"/>
    </row>
    <row r="703" spans="1:12">
      <c r="A703" s="18"/>
      <c r="B703" s="19"/>
      <c r="C703" s="19"/>
      <c r="D703" s="19"/>
      <c r="E703" s="18"/>
      <c r="L703" s="18"/>
    </row>
    <row r="704" spans="1:12">
      <c r="A704" s="18"/>
      <c r="B704" s="19"/>
      <c r="C704" s="19"/>
      <c r="D704" s="19"/>
      <c r="E704" s="18"/>
      <c r="L704" s="18"/>
    </row>
    <row r="705" spans="1:12">
      <c r="A705" s="18"/>
      <c r="B705" s="19"/>
      <c r="C705" s="19"/>
      <c r="D705" s="19"/>
      <c r="E705" s="18"/>
      <c r="L705" s="18"/>
    </row>
    <row r="706" spans="1:12">
      <c r="A706" s="18"/>
      <c r="B706" s="19"/>
      <c r="C706" s="19"/>
      <c r="D706" s="19"/>
      <c r="E706" s="18"/>
      <c r="L706" s="18"/>
    </row>
    <row r="707" spans="1:12">
      <c r="A707" s="18"/>
      <c r="B707" s="19"/>
      <c r="C707" s="19"/>
      <c r="D707" s="19"/>
      <c r="E707" s="18"/>
      <c r="L707" s="18"/>
    </row>
    <row r="708" spans="1:12">
      <c r="A708" s="18"/>
      <c r="B708" s="19"/>
      <c r="C708" s="19"/>
      <c r="D708" s="19"/>
      <c r="E708" s="18"/>
      <c r="L708" s="18"/>
    </row>
    <row r="709" spans="1:12">
      <c r="A709" s="18"/>
      <c r="B709" s="19"/>
      <c r="C709" s="19"/>
      <c r="D709" s="19"/>
      <c r="E709" s="18"/>
      <c r="L709" s="18"/>
    </row>
    <row r="710" spans="1:12">
      <c r="A710" s="18"/>
      <c r="B710" s="19"/>
      <c r="C710" s="19"/>
      <c r="D710" s="19"/>
      <c r="E710" s="18"/>
      <c r="L710" s="18"/>
    </row>
    <row r="711" spans="1:12">
      <c r="A711" s="18"/>
      <c r="B711" s="19"/>
      <c r="C711" s="19"/>
      <c r="D711" s="19"/>
      <c r="E711" s="18"/>
      <c r="L711" s="18"/>
    </row>
    <row r="712" spans="1:12">
      <c r="A712" s="18"/>
      <c r="B712" s="19"/>
      <c r="C712" s="19"/>
      <c r="D712" s="19"/>
      <c r="E712" s="18"/>
      <c r="L712" s="18"/>
    </row>
    <row r="713" spans="1:12">
      <c r="A713" s="18"/>
      <c r="B713" s="19"/>
      <c r="C713" s="19"/>
      <c r="D713" s="19"/>
      <c r="E713" s="18"/>
      <c r="L713" s="18"/>
    </row>
    <row r="714" spans="1:12">
      <c r="A714" s="18"/>
      <c r="B714" s="19"/>
      <c r="C714" s="19"/>
      <c r="D714" s="19"/>
      <c r="E714" s="18"/>
      <c r="L714" s="18"/>
    </row>
    <row r="715" spans="1:12">
      <c r="A715" s="18"/>
      <c r="B715" s="19"/>
      <c r="C715" s="19"/>
      <c r="D715" s="19"/>
      <c r="E715" s="18"/>
      <c r="L715" s="18"/>
    </row>
    <row r="716" spans="1:12">
      <c r="A716" s="18"/>
      <c r="B716" s="19"/>
      <c r="C716" s="19"/>
      <c r="D716" s="19"/>
      <c r="E716" s="18"/>
      <c r="L716" s="18"/>
    </row>
    <row r="717" spans="1:12">
      <c r="A717" s="18"/>
      <c r="B717" s="19"/>
      <c r="C717" s="19"/>
      <c r="D717" s="19"/>
      <c r="E717" s="18"/>
      <c r="L717" s="18"/>
    </row>
    <row r="718" spans="1:12">
      <c r="A718" s="18"/>
      <c r="B718" s="19"/>
      <c r="C718" s="19"/>
      <c r="D718" s="19"/>
      <c r="E718" s="18"/>
      <c r="L718" s="18"/>
    </row>
    <row r="719" spans="1:12">
      <c r="A719" s="18"/>
      <c r="B719" s="19"/>
      <c r="C719" s="19"/>
      <c r="D719" s="19"/>
      <c r="E719" s="18"/>
      <c r="L719" s="18"/>
    </row>
    <row r="720" spans="1:12">
      <c r="A720" s="18"/>
      <c r="B720" s="19"/>
      <c r="C720" s="19"/>
      <c r="D720" s="19"/>
      <c r="E720" s="18"/>
      <c r="L720" s="18"/>
    </row>
    <row r="721" spans="1:12">
      <c r="A721" s="18"/>
      <c r="B721" s="19"/>
      <c r="C721" s="19"/>
      <c r="D721" s="19"/>
      <c r="E721" s="18"/>
      <c r="L721" s="18"/>
    </row>
    <row r="722" spans="1:12">
      <c r="A722" s="18"/>
      <c r="B722" s="19"/>
      <c r="C722" s="19"/>
      <c r="D722" s="19"/>
      <c r="E722" s="18"/>
      <c r="L722" s="18"/>
    </row>
    <row r="723" spans="1:12">
      <c r="A723" s="18"/>
      <c r="B723" s="19"/>
      <c r="C723" s="19"/>
      <c r="D723" s="19"/>
      <c r="E723" s="18"/>
      <c r="L723" s="18"/>
    </row>
    <row r="724" spans="1:12">
      <c r="A724" s="18"/>
      <c r="B724" s="19"/>
      <c r="C724" s="19"/>
      <c r="D724" s="19"/>
      <c r="E724" s="18"/>
      <c r="L724" s="18"/>
    </row>
    <row r="725" spans="1:12">
      <c r="A725" s="18"/>
      <c r="B725" s="19"/>
      <c r="C725" s="19"/>
      <c r="D725" s="19"/>
      <c r="E725" s="18"/>
      <c r="L725" s="18"/>
    </row>
    <row r="726" spans="1:12">
      <c r="A726" s="18"/>
      <c r="B726" s="19"/>
      <c r="C726" s="19"/>
      <c r="D726" s="19"/>
      <c r="E726" s="18"/>
      <c r="L726" s="18"/>
    </row>
    <row r="727" spans="1:12">
      <c r="A727" s="18"/>
      <c r="B727" s="19"/>
      <c r="C727" s="19"/>
      <c r="D727" s="19"/>
      <c r="E727" s="18"/>
      <c r="L727" s="18"/>
    </row>
    <row r="728" spans="1:12">
      <c r="A728" s="18"/>
      <c r="B728" s="19"/>
      <c r="C728" s="19"/>
      <c r="D728" s="19"/>
      <c r="E728" s="18"/>
      <c r="L728" s="18"/>
    </row>
    <row r="729" spans="1:12">
      <c r="A729" s="18"/>
      <c r="B729" s="19"/>
      <c r="C729" s="19"/>
      <c r="D729" s="19"/>
      <c r="E729" s="18"/>
      <c r="L729" s="18"/>
    </row>
    <row r="730" spans="1:12">
      <c r="A730" s="18"/>
      <c r="B730" s="19"/>
      <c r="C730" s="19"/>
      <c r="D730" s="19"/>
      <c r="E730" s="18"/>
      <c r="L730" s="18"/>
    </row>
    <row r="731" spans="1:12">
      <c r="A731" s="18"/>
      <c r="B731" s="19"/>
      <c r="C731" s="19"/>
      <c r="D731" s="19"/>
      <c r="E731" s="18"/>
      <c r="L731" s="18"/>
    </row>
    <row r="732" spans="1:12">
      <c r="A732" s="18"/>
      <c r="B732" s="19"/>
      <c r="C732" s="19"/>
      <c r="D732" s="19"/>
      <c r="E732" s="18"/>
      <c r="L732" s="18"/>
    </row>
    <row r="733" spans="1:12">
      <c r="A733" s="18"/>
      <c r="B733" s="19"/>
      <c r="C733" s="19"/>
      <c r="D733" s="19"/>
      <c r="E733" s="18"/>
      <c r="L733" s="18"/>
    </row>
    <row r="734" spans="1:12">
      <c r="A734" s="18"/>
      <c r="B734" s="19"/>
      <c r="C734" s="19"/>
      <c r="D734" s="19"/>
      <c r="E734" s="18"/>
      <c r="L734" s="18"/>
    </row>
    <row r="735" spans="1:12">
      <c r="A735" s="18"/>
      <c r="B735" s="19"/>
      <c r="C735" s="19"/>
      <c r="D735" s="19"/>
      <c r="E735" s="18"/>
      <c r="L735" s="18"/>
    </row>
    <row r="736" spans="1:12">
      <c r="A736" s="18"/>
      <c r="B736" s="19"/>
      <c r="C736" s="19"/>
      <c r="D736" s="19"/>
      <c r="E736" s="18"/>
      <c r="L736" s="18"/>
    </row>
    <row r="737" spans="1:12">
      <c r="A737" s="18"/>
      <c r="B737" s="19"/>
      <c r="C737" s="19"/>
      <c r="D737" s="19"/>
      <c r="E737" s="18"/>
      <c r="L737" s="18"/>
    </row>
    <row r="738" spans="1:12">
      <c r="A738" s="18"/>
      <c r="B738" s="19"/>
      <c r="C738" s="19"/>
      <c r="D738" s="19"/>
      <c r="E738" s="18"/>
      <c r="L738" s="18"/>
    </row>
    <row r="739" spans="1:12">
      <c r="A739" s="18"/>
      <c r="B739" s="19"/>
      <c r="C739" s="19"/>
      <c r="D739" s="19"/>
      <c r="E739" s="18"/>
      <c r="L739" s="18"/>
    </row>
    <row r="740" spans="1:12">
      <c r="A740" s="18"/>
      <c r="B740" s="19"/>
      <c r="C740" s="19"/>
      <c r="D740" s="19"/>
      <c r="E740" s="18"/>
      <c r="L740" s="18"/>
    </row>
    <row r="741" spans="1:12">
      <c r="A741" s="18"/>
      <c r="B741" s="19"/>
      <c r="C741" s="19"/>
      <c r="D741" s="19"/>
      <c r="E741" s="18"/>
      <c r="L741" s="18"/>
    </row>
    <row r="742" spans="1:12">
      <c r="A742" s="18"/>
      <c r="B742" s="19"/>
      <c r="C742" s="19"/>
      <c r="D742" s="19"/>
      <c r="E742" s="18"/>
      <c r="L742" s="18"/>
    </row>
    <row r="743" spans="1:12">
      <c r="A743" s="18"/>
      <c r="B743" s="19"/>
      <c r="C743" s="19"/>
      <c r="D743" s="19"/>
      <c r="E743" s="18"/>
      <c r="L743" s="18"/>
    </row>
    <row r="744" spans="1:12">
      <c r="A744" s="18"/>
      <c r="B744" s="19"/>
      <c r="C744" s="19"/>
      <c r="D744" s="19"/>
      <c r="E744" s="18"/>
      <c r="L744" s="18"/>
    </row>
    <row r="745" spans="1:12">
      <c r="A745" s="18"/>
      <c r="B745" s="19"/>
      <c r="C745" s="19"/>
      <c r="D745" s="19"/>
      <c r="E745" s="18"/>
      <c r="L745" s="18"/>
    </row>
    <row r="746" spans="1:12">
      <c r="A746" s="18"/>
      <c r="B746" s="19"/>
      <c r="C746" s="19"/>
      <c r="D746" s="19"/>
      <c r="E746" s="18"/>
      <c r="L746" s="18"/>
    </row>
    <row r="747" spans="1:12">
      <c r="A747" s="18"/>
      <c r="B747" s="19"/>
      <c r="C747" s="19"/>
      <c r="D747" s="19"/>
      <c r="E747" s="18"/>
      <c r="L747" s="18"/>
    </row>
    <row r="748" spans="1:12">
      <c r="A748" s="18"/>
      <c r="B748" s="19"/>
      <c r="C748" s="19"/>
      <c r="D748" s="19"/>
      <c r="E748" s="18"/>
      <c r="L748" s="18"/>
    </row>
    <row r="749" spans="1:12">
      <c r="A749" s="18"/>
      <c r="B749" s="19"/>
      <c r="C749" s="19"/>
      <c r="D749" s="19"/>
      <c r="E749" s="18"/>
      <c r="L749" s="18"/>
    </row>
    <row r="750" spans="1:12">
      <c r="A750" s="18"/>
      <c r="B750" s="19"/>
      <c r="C750" s="19"/>
      <c r="D750" s="19"/>
      <c r="E750" s="18"/>
      <c r="L750" s="18"/>
    </row>
    <row r="751" spans="1:12">
      <c r="A751" s="18"/>
      <c r="B751" s="19"/>
      <c r="C751" s="19"/>
      <c r="D751" s="19"/>
      <c r="E751" s="18"/>
      <c r="L751" s="18"/>
    </row>
    <row r="752" spans="1:12">
      <c r="A752" s="18"/>
      <c r="B752" s="19"/>
      <c r="C752" s="19"/>
      <c r="D752" s="19"/>
      <c r="E752" s="18"/>
      <c r="L752" s="18"/>
    </row>
    <row r="753" spans="1:12">
      <c r="A753" s="18"/>
      <c r="B753" s="19"/>
      <c r="C753" s="19"/>
      <c r="D753" s="19"/>
      <c r="E753" s="18"/>
      <c r="L753" s="18"/>
    </row>
    <row r="754" spans="1:12">
      <c r="A754" s="18"/>
      <c r="B754" s="19"/>
      <c r="C754" s="19"/>
      <c r="D754" s="19"/>
      <c r="E754" s="18"/>
      <c r="L754" s="18"/>
    </row>
    <row r="755" spans="1:12">
      <c r="A755" s="18"/>
      <c r="B755" s="19"/>
      <c r="C755" s="19"/>
      <c r="D755" s="19"/>
      <c r="E755" s="18"/>
      <c r="L755" s="18"/>
    </row>
    <row r="756" spans="1:12">
      <c r="A756" s="18"/>
      <c r="B756" s="19"/>
      <c r="C756" s="19"/>
      <c r="D756" s="19"/>
      <c r="E756" s="18"/>
      <c r="L756" s="18"/>
    </row>
    <row r="757" spans="1:12">
      <c r="A757" s="18"/>
      <c r="B757" s="19"/>
      <c r="C757" s="19"/>
      <c r="D757" s="19"/>
      <c r="E757" s="18"/>
      <c r="L757" s="18"/>
    </row>
    <row r="758" spans="1:12">
      <c r="A758" s="18"/>
      <c r="B758" s="19"/>
      <c r="C758" s="19"/>
      <c r="D758" s="19"/>
      <c r="E758" s="18"/>
      <c r="L758" s="18"/>
    </row>
    <row r="759" spans="1:12">
      <c r="A759" s="18"/>
      <c r="B759" s="19"/>
      <c r="C759" s="19"/>
      <c r="D759" s="19"/>
      <c r="E759" s="18"/>
      <c r="L759" s="18"/>
    </row>
    <row r="760" spans="1:12">
      <c r="A760" s="18"/>
      <c r="B760" s="19"/>
      <c r="C760" s="19"/>
      <c r="D760" s="19"/>
      <c r="E760" s="18"/>
      <c r="L760" s="18"/>
    </row>
    <row r="761" spans="1:12">
      <c r="A761" s="18"/>
      <c r="B761" s="19"/>
      <c r="C761" s="19"/>
      <c r="D761" s="19"/>
      <c r="E761" s="18"/>
      <c r="L761" s="18"/>
    </row>
    <row r="762" spans="1:12">
      <c r="A762" s="18"/>
      <c r="B762" s="19"/>
      <c r="C762" s="19"/>
      <c r="D762" s="19"/>
      <c r="E762" s="18"/>
      <c r="L762" s="18"/>
    </row>
    <row r="763" spans="1:12">
      <c r="A763" s="18"/>
      <c r="B763" s="19"/>
      <c r="C763" s="19"/>
      <c r="D763" s="19"/>
      <c r="E763" s="18"/>
      <c r="L763" s="18"/>
    </row>
    <row r="764" spans="1:12">
      <c r="A764" s="18"/>
      <c r="B764" s="19"/>
      <c r="C764" s="19"/>
      <c r="D764" s="19"/>
      <c r="E764" s="18"/>
      <c r="L764" s="18"/>
    </row>
    <row r="765" spans="1:12">
      <c r="A765" s="18"/>
      <c r="B765" s="19"/>
      <c r="C765" s="19"/>
      <c r="D765" s="19"/>
      <c r="E765" s="18"/>
      <c r="L765" s="18"/>
    </row>
    <row r="766" spans="1:12">
      <c r="A766" s="18"/>
      <c r="B766" s="19"/>
      <c r="C766" s="19"/>
      <c r="D766" s="19"/>
      <c r="E766" s="18"/>
      <c r="L766" s="18"/>
    </row>
    <row r="767" spans="1:12">
      <c r="A767" s="18"/>
      <c r="B767" s="19"/>
      <c r="C767" s="19"/>
      <c r="D767" s="19"/>
      <c r="E767" s="18"/>
      <c r="L767" s="18"/>
    </row>
    <row r="768" spans="1:12">
      <c r="A768" s="18"/>
      <c r="B768" s="19"/>
      <c r="C768" s="19"/>
      <c r="D768" s="19"/>
      <c r="E768" s="18"/>
      <c r="L768" s="18"/>
    </row>
    <row r="769" spans="1:12">
      <c r="A769" s="18"/>
      <c r="B769" s="19"/>
      <c r="C769" s="19"/>
      <c r="D769" s="19"/>
      <c r="E769" s="18"/>
      <c r="L769" s="18"/>
    </row>
    <row r="770" spans="1:12">
      <c r="A770" s="18"/>
      <c r="B770" s="19"/>
      <c r="C770" s="19"/>
      <c r="D770" s="19"/>
      <c r="E770" s="18"/>
      <c r="L770" s="18"/>
    </row>
    <row r="771" spans="1:12">
      <c r="A771" s="18"/>
      <c r="B771" s="19"/>
      <c r="C771" s="19"/>
      <c r="D771" s="19"/>
      <c r="E771" s="18"/>
      <c r="L771" s="18"/>
    </row>
    <row r="772" spans="1:12">
      <c r="A772" s="18"/>
      <c r="B772" s="19"/>
      <c r="C772" s="19"/>
      <c r="D772" s="19"/>
      <c r="E772" s="18"/>
      <c r="L772" s="18"/>
    </row>
    <row r="773" spans="1:12">
      <c r="A773" s="18"/>
      <c r="B773" s="19"/>
      <c r="C773" s="19"/>
      <c r="D773" s="19"/>
      <c r="E773" s="18"/>
      <c r="L773" s="18"/>
    </row>
    <row r="774" spans="1:12">
      <c r="A774" s="18"/>
      <c r="B774" s="19"/>
      <c r="C774" s="19"/>
      <c r="D774" s="19"/>
      <c r="E774" s="18"/>
      <c r="L774" s="18"/>
    </row>
    <row r="775" spans="1:12">
      <c r="A775" s="18"/>
      <c r="B775" s="19"/>
      <c r="C775" s="19"/>
      <c r="D775" s="19"/>
      <c r="E775" s="18"/>
      <c r="L775" s="18"/>
    </row>
    <row r="776" spans="1:12">
      <c r="A776" s="18"/>
      <c r="B776" s="19"/>
      <c r="C776" s="19"/>
      <c r="D776" s="19"/>
      <c r="E776" s="18"/>
      <c r="L776" s="18"/>
    </row>
    <row r="777" spans="1:12">
      <c r="A777" s="18"/>
      <c r="B777" s="19"/>
      <c r="C777" s="19"/>
      <c r="D777" s="19"/>
      <c r="E777" s="18"/>
      <c r="L777" s="18"/>
    </row>
    <row r="778" spans="1:12">
      <c r="A778" s="18"/>
      <c r="B778" s="19"/>
      <c r="C778" s="19"/>
      <c r="D778" s="19"/>
      <c r="E778" s="18"/>
      <c r="L778" s="18"/>
    </row>
    <row r="779" spans="1:12">
      <c r="A779" s="18"/>
      <c r="B779" s="19"/>
      <c r="C779" s="19"/>
      <c r="D779" s="19"/>
      <c r="E779" s="18"/>
      <c r="L779" s="18"/>
    </row>
    <row r="780" spans="1:12">
      <c r="A780" s="18"/>
      <c r="B780" s="19"/>
      <c r="C780" s="19"/>
      <c r="D780" s="19"/>
      <c r="E780" s="18"/>
      <c r="L780" s="18"/>
    </row>
    <row r="781" spans="1:12">
      <c r="A781" s="18"/>
      <c r="B781" s="19"/>
      <c r="C781" s="19"/>
      <c r="D781" s="19"/>
      <c r="E781" s="18"/>
      <c r="L781" s="18"/>
    </row>
    <row r="782" spans="1:12">
      <c r="A782" s="18"/>
      <c r="B782" s="19"/>
      <c r="C782" s="19"/>
      <c r="D782" s="19"/>
      <c r="E782" s="18"/>
      <c r="L782" s="18"/>
    </row>
    <row r="783" spans="1:12">
      <c r="A783" s="18"/>
      <c r="B783" s="19"/>
      <c r="C783" s="19"/>
      <c r="D783" s="19"/>
      <c r="E783" s="18"/>
      <c r="L783" s="18"/>
    </row>
    <row r="784" spans="1:12">
      <c r="A784" s="18"/>
      <c r="B784" s="19"/>
      <c r="C784" s="19"/>
      <c r="D784" s="19"/>
      <c r="E784" s="18"/>
      <c r="L784" s="18"/>
    </row>
    <row r="785" spans="1:12">
      <c r="A785" s="18"/>
      <c r="B785" s="19"/>
      <c r="C785" s="19"/>
      <c r="D785" s="19"/>
      <c r="E785" s="18"/>
      <c r="L785" s="18"/>
    </row>
    <row r="786" spans="1:12">
      <c r="A786" s="18"/>
      <c r="B786" s="19"/>
      <c r="C786" s="19"/>
      <c r="D786" s="19"/>
      <c r="E786" s="18"/>
      <c r="L786" s="18"/>
    </row>
    <row r="787" spans="1:12">
      <c r="A787" s="18"/>
      <c r="B787" s="19"/>
      <c r="C787" s="19"/>
      <c r="D787" s="19"/>
      <c r="E787" s="18"/>
      <c r="L787" s="18"/>
    </row>
    <row r="788" spans="1:12">
      <c r="A788" s="18"/>
      <c r="B788" s="19"/>
      <c r="C788" s="19"/>
      <c r="D788" s="19"/>
      <c r="E788" s="18"/>
      <c r="L788" s="18"/>
    </row>
    <row r="789" spans="1:12">
      <c r="A789" s="18"/>
      <c r="B789" s="19"/>
      <c r="C789" s="19"/>
      <c r="D789" s="19"/>
      <c r="E789" s="18"/>
      <c r="L789" s="18"/>
    </row>
    <row r="790" spans="1:12">
      <c r="A790" s="18"/>
      <c r="B790" s="19"/>
      <c r="C790" s="19"/>
      <c r="D790" s="19"/>
      <c r="E790" s="18"/>
      <c r="L790" s="18"/>
    </row>
    <row r="791" spans="1:12">
      <c r="A791" s="18"/>
      <c r="B791" s="19"/>
      <c r="C791" s="19"/>
      <c r="D791" s="19"/>
      <c r="E791" s="18"/>
      <c r="L791" s="18"/>
    </row>
    <row r="792" spans="1:12">
      <c r="A792" s="18"/>
      <c r="B792" s="19"/>
      <c r="C792" s="19"/>
      <c r="D792" s="19"/>
      <c r="E792" s="18"/>
      <c r="L792" s="18"/>
    </row>
    <row r="793" spans="1:12">
      <c r="A793" s="18"/>
      <c r="B793" s="19"/>
      <c r="C793" s="19"/>
      <c r="D793" s="19"/>
      <c r="E793" s="18"/>
      <c r="L793" s="18"/>
    </row>
    <row r="794" spans="1:12">
      <c r="A794" s="18"/>
      <c r="B794" s="19"/>
      <c r="C794" s="19"/>
      <c r="D794" s="19"/>
      <c r="E794" s="18"/>
      <c r="L794" s="18"/>
    </row>
    <row r="795" spans="1:12">
      <c r="A795" s="18"/>
      <c r="B795" s="19"/>
      <c r="C795" s="19"/>
      <c r="D795" s="19"/>
      <c r="E795" s="18"/>
      <c r="L795" s="18"/>
    </row>
    <row r="796" spans="1:12">
      <c r="A796" s="18"/>
      <c r="B796" s="19"/>
      <c r="C796" s="19"/>
      <c r="D796" s="19"/>
      <c r="E796" s="18"/>
      <c r="L796" s="18"/>
    </row>
    <row r="797" spans="1:12">
      <c r="A797" s="18"/>
      <c r="B797" s="19"/>
      <c r="C797" s="19"/>
      <c r="D797" s="19"/>
      <c r="E797" s="18"/>
      <c r="L797" s="18"/>
    </row>
    <row r="798" spans="1:12">
      <c r="A798" s="18"/>
      <c r="B798" s="19"/>
      <c r="C798" s="19"/>
      <c r="D798" s="19"/>
      <c r="E798" s="18"/>
      <c r="L798" s="18"/>
    </row>
    <row r="799" spans="1:12">
      <c r="A799" s="18"/>
      <c r="B799" s="19"/>
      <c r="C799" s="19"/>
      <c r="D799" s="19"/>
      <c r="E799" s="18"/>
      <c r="L799" s="18"/>
    </row>
    <row r="800" spans="1:12">
      <c r="A800" s="18"/>
      <c r="B800" s="19"/>
      <c r="C800" s="19"/>
      <c r="D800" s="19"/>
      <c r="E800" s="18"/>
      <c r="L800" s="18"/>
    </row>
    <row r="801" spans="1:12">
      <c r="A801" s="18"/>
      <c r="B801" s="19"/>
      <c r="C801" s="19"/>
      <c r="D801" s="19"/>
      <c r="E801" s="18"/>
      <c r="L801" s="18"/>
    </row>
    <row r="802" spans="1:12">
      <c r="A802" s="18"/>
      <c r="B802" s="19"/>
      <c r="C802" s="19"/>
      <c r="D802" s="19"/>
      <c r="E802" s="18"/>
      <c r="L802" s="18"/>
    </row>
    <row r="803" spans="1:12">
      <c r="A803" s="18"/>
      <c r="B803" s="19"/>
      <c r="C803" s="19"/>
      <c r="D803" s="19"/>
      <c r="E803" s="18"/>
      <c r="L803" s="18"/>
    </row>
    <row r="804" spans="1:12">
      <c r="A804" s="18"/>
      <c r="B804" s="19"/>
      <c r="C804" s="19"/>
      <c r="D804" s="19"/>
      <c r="E804" s="18"/>
      <c r="L804" s="18"/>
    </row>
    <row r="805" spans="1:12">
      <c r="A805" s="18"/>
      <c r="B805" s="19"/>
      <c r="C805" s="19"/>
      <c r="D805" s="19"/>
      <c r="E805" s="18"/>
      <c r="L805" s="18"/>
    </row>
    <row r="806" spans="1:12">
      <c r="A806" s="18"/>
      <c r="B806" s="19"/>
      <c r="C806" s="19"/>
      <c r="D806" s="19"/>
      <c r="E806" s="18"/>
      <c r="L806" s="18"/>
    </row>
    <row r="807" spans="1:12">
      <c r="A807" s="18"/>
      <c r="B807" s="19"/>
      <c r="C807" s="19"/>
      <c r="D807" s="19"/>
      <c r="E807" s="18"/>
      <c r="L807" s="18"/>
    </row>
    <row r="808" spans="1:12">
      <c r="A808" s="18"/>
      <c r="B808" s="19"/>
      <c r="C808" s="19"/>
      <c r="D808" s="19"/>
      <c r="E808" s="18"/>
      <c r="L808" s="18"/>
    </row>
    <row r="809" spans="1:12">
      <c r="A809" s="18"/>
      <c r="B809" s="19"/>
      <c r="C809" s="19"/>
      <c r="D809" s="19"/>
      <c r="E809" s="18"/>
      <c r="L809" s="18"/>
    </row>
    <row r="810" spans="1:12">
      <c r="A810" s="18"/>
      <c r="B810" s="19"/>
      <c r="C810" s="19"/>
      <c r="D810" s="19"/>
      <c r="E810" s="18"/>
      <c r="L810" s="18"/>
    </row>
    <row r="811" spans="1:12">
      <c r="A811" s="18"/>
      <c r="B811" s="19"/>
      <c r="C811" s="19"/>
      <c r="D811" s="19"/>
      <c r="E811" s="18"/>
      <c r="L811" s="18"/>
    </row>
    <row r="812" spans="1:12">
      <c r="A812" s="18"/>
      <c r="B812" s="19"/>
      <c r="C812" s="19"/>
      <c r="D812" s="19"/>
      <c r="E812" s="18"/>
      <c r="L812" s="18"/>
    </row>
    <row r="813" spans="1:12">
      <c r="A813" s="18"/>
      <c r="B813" s="19"/>
      <c r="C813" s="19"/>
      <c r="D813" s="19"/>
      <c r="E813" s="18"/>
      <c r="L813" s="18"/>
    </row>
    <row r="814" spans="1:12">
      <c r="A814" s="18"/>
      <c r="B814" s="19"/>
      <c r="C814" s="19"/>
      <c r="D814" s="19"/>
      <c r="E814" s="18"/>
      <c r="L814" s="18"/>
    </row>
    <row r="815" spans="1:12">
      <c r="A815" s="18"/>
      <c r="B815" s="19"/>
      <c r="C815" s="19"/>
      <c r="D815" s="19"/>
      <c r="E815" s="18"/>
      <c r="L815" s="18"/>
    </row>
    <row r="816" spans="1:12">
      <c r="A816" s="18"/>
      <c r="B816" s="19"/>
      <c r="C816" s="19"/>
      <c r="D816" s="19"/>
      <c r="E816" s="18"/>
      <c r="L816" s="18"/>
    </row>
    <row r="817" spans="1:12">
      <c r="A817" s="18"/>
      <c r="B817" s="19"/>
      <c r="C817" s="19"/>
      <c r="D817" s="19"/>
      <c r="E817" s="18"/>
      <c r="L817" s="18"/>
    </row>
    <row r="818" spans="1:12">
      <c r="A818" s="18"/>
      <c r="B818" s="19"/>
      <c r="C818" s="19"/>
      <c r="D818" s="19"/>
      <c r="E818" s="18"/>
      <c r="L818" s="18"/>
    </row>
    <row r="819" spans="1:12">
      <c r="A819" s="18"/>
      <c r="B819" s="19"/>
      <c r="C819" s="19"/>
      <c r="D819" s="19"/>
      <c r="E819" s="18"/>
      <c r="L819" s="18"/>
    </row>
    <row r="820" spans="1:12">
      <c r="A820" s="18"/>
      <c r="B820" s="19"/>
      <c r="C820" s="19"/>
      <c r="D820" s="19"/>
      <c r="E820" s="18"/>
      <c r="L820" s="18"/>
    </row>
    <row r="821" spans="1:12">
      <c r="A821" s="18"/>
      <c r="B821" s="19"/>
      <c r="C821" s="19"/>
      <c r="D821" s="19"/>
      <c r="E821" s="18"/>
      <c r="L821" s="18"/>
    </row>
    <row r="822" spans="1:12">
      <c r="A822" s="18"/>
      <c r="B822" s="19"/>
      <c r="C822" s="19"/>
      <c r="D822" s="19"/>
      <c r="E822" s="18"/>
      <c r="L822" s="18"/>
    </row>
    <row r="823" spans="1:12">
      <c r="A823" s="18"/>
      <c r="B823" s="19"/>
      <c r="C823" s="19"/>
      <c r="D823" s="19"/>
      <c r="E823" s="18"/>
      <c r="L823" s="18"/>
    </row>
    <row r="824" spans="1:12">
      <c r="A824" s="18"/>
      <c r="B824" s="19"/>
      <c r="C824" s="19"/>
      <c r="D824" s="19"/>
      <c r="E824" s="18"/>
      <c r="L824" s="18"/>
    </row>
    <row r="825" spans="1:12">
      <c r="A825" s="18"/>
      <c r="B825" s="19"/>
      <c r="C825" s="19"/>
      <c r="D825" s="19"/>
      <c r="E825" s="18"/>
      <c r="L825" s="18"/>
    </row>
    <row r="826" spans="1:12">
      <c r="A826" s="18"/>
      <c r="B826" s="19"/>
      <c r="C826" s="19"/>
      <c r="D826" s="19"/>
      <c r="E826" s="18"/>
      <c r="L826" s="18"/>
    </row>
    <row r="827" spans="1:12">
      <c r="A827" s="18"/>
      <c r="B827" s="19"/>
      <c r="C827" s="19"/>
      <c r="D827" s="19"/>
      <c r="E827" s="18"/>
      <c r="L827" s="18"/>
    </row>
    <row r="828" spans="1:12">
      <c r="A828" s="18"/>
      <c r="B828" s="19"/>
      <c r="C828" s="19"/>
      <c r="D828" s="19"/>
      <c r="E828" s="18"/>
      <c r="L828" s="18"/>
    </row>
    <row r="829" spans="1:12">
      <c r="A829" s="18"/>
      <c r="B829" s="19"/>
      <c r="C829" s="19"/>
      <c r="D829" s="19"/>
      <c r="E829" s="18"/>
      <c r="L829" s="18"/>
    </row>
    <row r="830" spans="1:12">
      <c r="A830" s="18"/>
      <c r="B830" s="19"/>
      <c r="C830" s="19"/>
      <c r="D830" s="19"/>
      <c r="E830" s="18"/>
      <c r="L830" s="18"/>
    </row>
    <row r="831" spans="1:12">
      <c r="A831" s="18"/>
      <c r="B831" s="19"/>
      <c r="C831" s="19"/>
      <c r="D831" s="19"/>
      <c r="E831" s="18"/>
      <c r="L831" s="18"/>
    </row>
    <row r="832" spans="1:12">
      <c r="A832" s="18"/>
      <c r="B832" s="19"/>
      <c r="C832" s="19"/>
      <c r="D832" s="19"/>
      <c r="E832" s="18"/>
      <c r="L832" s="18"/>
    </row>
    <row r="833" spans="1:12">
      <c r="A833" s="18"/>
      <c r="B833" s="19"/>
      <c r="C833" s="19"/>
      <c r="D833" s="19"/>
      <c r="E833" s="18"/>
      <c r="L833" s="18"/>
    </row>
    <row r="834" spans="1:12">
      <c r="A834" s="18"/>
      <c r="B834" s="19"/>
      <c r="C834" s="19"/>
      <c r="D834" s="19"/>
      <c r="E834" s="18"/>
      <c r="L834" s="18"/>
    </row>
    <row r="835" spans="1:12">
      <c r="A835" s="18"/>
      <c r="B835" s="19"/>
      <c r="C835" s="19"/>
      <c r="D835" s="19"/>
      <c r="E835" s="18"/>
      <c r="L835" s="18"/>
    </row>
    <row r="836" spans="1:12">
      <c r="A836" s="18"/>
      <c r="B836" s="19"/>
      <c r="C836" s="19"/>
      <c r="D836" s="19"/>
      <c r="E836" s="18"/>
      <c r="L836" s="18"/>
    </row>
    <row r="837" spans="1:12">
      <c r="A837" s="18"/>
      <c r="B837" s="19"/>
      <c r="C837" s="19"/>
      <c r="D837" s="19"/>
      <c r="E837" s="18"/>
      <c r="L837" s="18"/>
    </row>
    <row r="838" spans="1:12">
      <c r="A838" s="18"/>
      <c r="B838" s="19"/>
      <c r="C838" s="19"/>
      <c r="D838" s="19"/>
      <c r="E838" s="18"/>
      <c r="L838" s="18"/>
    </row>
    <row r="839" spans="1:12">
      <c r="A839" s="18"/>
      <c r="B839" s="19"/>
      <c r="C839" s="19"/>
      <c r="D839" s="19"/>
      <c r="E839" s="18"/>
      <c r="L839" s="18"/>
    </row>
    <row r="840" spans="1:12">
      <c r="A840" s="18"/>
      <c r="B840" s="19"/>
      <c r="C840" s="19"/>
      <c r="D840" s="19"/>
      <c r="E840" s="18"/>
      <c r="L840" s="18"/>
    </row>
    <row r="841" spans="1:12">
      <c r="A841" s="18"/>
      <c r="B841" s="19"/>
      <c r="C841" s="19"/>
      <c r="D841" s="19"/>
      <c r="E841" s="18"/>
      <c r="L841" s="18"/>
    </row>
    <row r="842" spans="1:12">
      <c r="A842" s="18"/>
      <c r="B842" s="19"/>
      <c r="C842" s="19"/>
      <c r="D842" s="19"/>
      <c r="E842" s="18"/>
      <c r="L842" s="18"/>
    </row>
    <row r="843" spans="1:12">
      <c r="A843" s="18"/>
      <c r="B843" s="19"/>
      <c r="C843" s="19"/>
      <c r="D843" s="19"/>
      <c r="E843" s="18"/>
      <c r="L843" s="18"/>
    </row>
    <row r="844" spans="1:12">
      <c r="A844" s="18"/>
      <c r="B844" s="19"/>
      <c r="C844" s="19"/>
      <c r="D844" s="19"/>
      <c r="E844" s="18"/>
      <c r="L844" s="18"/>
    </row>
    <row r="845" spans="1:12">
      <c r="A845" s="18"/>
      <c r="B845" s="19"/>
      <c r="C845" s="19"/>
      <c r="D845" s="19"/>
      <c r="E845" s="18"/>
      <c r="L845" s="18"/>
    </row>
    <row r="846" spans="1:12">
      <c r="A846" s="18"/>
      <c r="B846" s="19"/>
      <c r="C846" s="19"/>
      <c r="D846" s="19"/>
      <c r="E846" s="18"/>
      <c r="L846" s="18"/>
    </row>
    <row r="847" spans="1:12">
      <c r="A847" s="18"/>
      <c r="B847" s="19"/>
      <c r="C847" s="19"/>
      <c r="D847" s="19"/>
      <c r="E847" s="18"/>
      <c r="L847" s="18"/>
    </row>
    <row r="848" spans="1:12">
      <c r="A848" s="18"/>
      <c r="B848" s="19"/>
      <c r="C848" s="19"/>
      <c r="D848" s="19"/>
      <c r="E848" s="18"/>
      <c r="L848" s="18"/>
    </row>
    <row r="849" spans="1:12">
      <c r="A849" s="18"/>
      <c r="B849" s="19"/>
      <c r="C849" s="19"/>
      <c r="D849" s="19"/>
      <c r="E849" s="18"/>
      <c r="L849" s="18"/>
    </row>
    <row r="850" spans="1:12">
      <c r="A850" s="18"/>
      <c r="B850" s="19"/>
      <c r="C850" s="19"/>
      <c r="D850" s="19"/>
      <c r="E850" s="18"/>
      <c r="L850" s="18"/>
    </row>
    <row r="851" spans="1:12">
      <c r="A851" s="18"/>
      <c r="B851" s="19"/>
      <c r="C851" s="19"/>
      <c r="D851" s="19"/>
      <c r="E851" s="18"/>
      <c r="L851" s="18"/>
    </row>
    <row r="852" spans="1:12">
      <c r="A852" s="18"/>
      <c r="B852" s="19"/>
      <c r="C852" s="19"/>
      <c r="D852" s="19"/>
      <c r="E852" s="18"/>
      <c r="L852" s="18"/>
    </row>
    <row r="853" spans="1:12">
      <c r="A853" s="18"/>
      <c r="B853" s="19"/>
      <c r="C853" s="19"/>
      <c r="D853" s="19"/>
      <c r="E853" s="18"/>
      <c r="L853" s="18"/>
    </row>
    <row r="854" spans="1:12">
      <c r="A854" s="18"/>
      <c r="B854" s="19"/>
      <c r="C854" s="19"/>
      <c r="D854" s="19"/>
      <c r="E854" s="18"/>
      <c r="L854" s="18"/>
    </row>
    <row r="855" spans="1:12">
      <c r="A855" s="18"/>
      <c r="B855" s="19"/>
      <c r="C855" s="19"/>
      <c r="D855" s="19"/>
      <c r="E855" s="18"/>
      <c r="L855" s="18"/>
    </row>
    <row r="856" spans="1:12">
      <c r="A856" s="18"/>
      <c r="B856" s="19"/>
      <c r="C856" s="19"/>
      <c r="D856" s="19"/>
      <c r="E856" s="18"/>
      <c r="L856" s="18"/>
    </row>
    <row r="857" spans="1:12">
      <c r="A857" s="18"/>
      <c r="B857" s="19"/>
      <c r="C857" s="19"/>
      <c r="D857" s="19"/>
      <c r="E857" s="18"/>
      <c r="L857" s="18"/>
    </row>
    <row r="858" spans="1:12">
      <c r="A858" s="18"/>
      <c r="B858" s="19"/>
      <c r="C858" s="19"/>
      <c r="D858" s="19"/>
      <c r="E858" s="18"/>
      <c r="L858" s="18"/>
    </row>
    <row r="859" spans="1:12">
      <c r="A859" s="18"/>
      <c r="B859" s="19"/>
      <c r="C859" s="19"/>
      <c r="D859" s="19"/>
      <c r="E859" s="18"/>
      <c r="L859" s="18"/>
    </row>
    <row r="860" spans="1:12">
      <c r="A860" s="18"/>
      <c r="B860" s="19"/>
      <c r="C860" s="19"/>
      <c r="D860" s="19"/>
      <c r="E860" s="18"/>
      <c r="L860" s="18"/>
    </row>
    <row r="861" spans="1:12">
      <c r="A861" s="18"/>
      <c r="B861" s="19"/>
      <c r="C861" s="19"/>
      <c r="D861" s="19"/>
      <c r="E861" s="18"/>
      <c r="L861" s="18"/>
    </row>
    <row r="862" spans="1:12">
      <c r="A862" s="18"/>
      <c r="B862" s="19"/>
      <c r="C862" s="19"/>
      <c r="D862" s="19"/>
      <c r="E862" s="18"/>
      <c r="L862" s="18"/>
    </row>
    <row r="863" spans="1:12">
      <c r="A863" s="18"/>
      <c r="B863" s="19"/>
      <c r="C863" s="19"/>
      <c r="D863" s="19"/>
      <c r="E863" s="18"/>
      <c r="L863" s="18"/>
    </row>
    <row r="864" spans="1:12">
      <c r="A864" s="18"/>
      <c r="B864" s="19"/>
      <c r="C864" s="19"/>
      <c r="D864" s="19"/>
      <c r="E864" s="18"/>
      <c r="L864" s="18"/>
    </row>
    <row r="865" spans="1:12">
      <c r="A865" s="18"/>
      <c r="B865" s="19"/>
      <c r="C865" s="19"/>
      <c r="D865" s="19"/>
      <c r="E865" s="18"/>
      <c r="L865" s="18"/>
    </row>
    <row r="866" spans="1:12">
      <c r="A866" s="18"/>
      <c r="B866" s="19"/>
      <c r="C866" s="19"/>
      <c r="D866" s="19"/>
      <c r="E866" s="18"/>
      <c r="L866" s="18"/>
    </row>
    <row r="867" spans="1:12">
      <c r="A867" s="18"/>
      <c r="B867" s="19"/>
      <c r="C867" s="19"/>
      <c r="D867" s="19"/>
      <c r="E867" s="18"/>
      <c r="L867" s="18"/>
    </row>
    <row r="868" spans="1:12">
      <c r="A868" s="18"/>
      <c r="B868" s="19"/>
      <c r="C868" s="19"/>
      <c r="D868" s="19"/>
      <c r="E868" s="18"/>
      <c r="L868" s="18"/>
    </row>
    <row r="869" spans="1:12">
      <c r="A869" s="18"/>
      <c r="B869" s="19"/>
      <c r="C869" s="19"/>
      <c r="D869" s="19"/>
      <c r="E869" s="18"/>
      <c r="L869" s="18"/>
    </row>
    <row r="870" spans="1:12">
      <c r="A870" s="18"/>
      <c r="B870" s="19"/>
      <c r="C870" s="19"/>
      <c r="D870" s="19"/>
      <c r="E870" s="18"/>
      <c r="L870" s="18"/>
    </row>
    <row r="871" spans="1:12">
      <c r="A871" s="18"/>
      <c r="B871" s="19"/>
      <c r="C871" s="19"/>
      <c r="D871" s="19"/>
      <c r="E871" s="18"/>
      <c r="L871" s="18"/>
    </row>
    <row r="872" spans="1:12">
      <c r="A872" s="18"/>
      <c r="B872" s="19"/>
      <c r="C872" s="19"/>
      <c r="D872" s="19"/>
      <c r="E872" s="18"/>
      <c r="L872" s="18"/>
    </row>
    <row r="873" spans="1:12">
      <c r="A873" s="18"/>
      <c r="B873" s="19"/>
      <c r="C873" s="19"/>
      <c r="D873" s="19"/>
      <c r="E873" s="18"/>
      <c r="L873" s="18"/>
    </row>
    <row r="874" spans="1:12">
      <c r="A874" s="18"/>
      <c r="B874" s="19"/>
      <c r="C874" s="19"/>
      <c r="D874" s="19"/>
      <c r="E874" s="18"/>
      <c r="L874" s="18"/>
    </row>
    <row r="875" spans="1:12">
      <c r="A875" s="18"/>
      <c r="B875" s="19"/>
      <c r="C875" s="19"/>
      <c r="D875" s="19"/>
      <c r="E875" s="18"/>
      <c r="L875" s="18"/>
    </row>
    <row r="876" spans="1:12">
      <c r="A876" s="18"/>
      <c r="B876" s="19"/>
      <c r="C876" s="19"/>
      <c r="D876" s="19"/>
      <c r="E876" s="18"/>
      <c r="L876" s="18"/>
    </row>
    <row r="877" spans="1:12">
      <c r="A877" s="18"/>
      <c r="B877" s="19"/>
      <c r="C877" s="19"/>
      <c r="D877" s="19"/>
      <c r="E877" s="18"/>
      <c r="L877" s="18"/>
    </row>
    <row r="878" spans="1:12">
      <c r="A878" s="18"/>
      <c r="B878" s="19"/>
      <c r="C878" s="19"/>
      <c r="D878" s="19"/>
      <c r="E878" s="18"/>
      <c r="L878" s="18"/>
    </row>
    <row r="879" spans="1:12">
      <c r="A879" s="18"/>
      <c r="B879" s="19"/>
      <c r="C879" s="19"/>
      <c r="D879" s="19"/>
      <c r="E879" s="18"/>
      <c r="L879" s="18"/>
    </row>
    <row r="880" spans="1:12">
      <c r="A880" s="18"/>
      <c r="B880" s="19"/>
      <c r="C880" s="19"/>
      <c r="D880" s="19"/>
      <c r="E880" s="18"/>
      <c r="L880" s="18"/>
    </row>
    <row r="881" spans="1:12">
      <c r="A881" s="18"/>
      <c r="B881" s="19"/>
      <c r="C881" s="19"/>
      <c r="D881" s="19"/>
      <c r="E881" s="18"/>
      <c r="L881" s="18"/>
    </row>
    <row r="882" spans="1:12">
      <c r="A882" s="18"/>
      <c r="B882" s="19"/>
      <c r="C882" s="19"/>
      <c r="D882" s="19"/>
      <c r="E882" s="18"/>
      <c r="L882" s="18"/>
    </row>
    <row r="883" spans="1:12">
      <c r="A883" s="18"/>
      <c r="B883" s="19"/>
      <c r="C883" s="19"/>
      <c r="D883" s="19"/>
      <c r="E883" s="18"/>
      <c r="L883" s="18"/>
    </row>
    <row r="884" spans="1:12">
      <c r="A884" s="18"/>
      <c r="B884" s="19"/>
      <c r="C884" s="19"/>
      <c r="D884" s="19"/>
      <c r="E884" s="18"/>
      <c r="L884" s="18"/>
    </row>
    <row r="885" spans="1:12">
      <c r="A885" s="18"/>
      <c r="B885" s="19"/>
      <c r="C885" s="19"/>
      <c r="D885" s="19"/>
      <c r="E885" s="18"/>
      <c r="L885" s="18"/>
    </row>
    <row r="886" spans="1:12">
      <c r="A886" s="18"/>
      <c r="B886" s="19"/>
      <c r="C886" s="19"/>
      <c r="D886" s="19"/>
      <c r="E886" s="18"/>
      <c r="L886" s="18"/>
    </row>
    <row r="887" spans="1:12">
      <c r="A887" s="18"/>
      <c r="B887" s="19"/>
      <c r="C887" s="19"/>
      <c r="D887" s="19"/>
      <c r="E887" s="18"/>
      <c r="L887" s="18"/>
    </row>
    <row r="888" spans="1:12">
      <c r="A888" s="18"/>
      <c r="B888" s="19"/>
      <c r="C888" s="19"/>
      <c r="D888" s="19"/>
      <c r="E888" s="18"/>
      <c r="L888" s="18"/>
    </row>
    <row r="889" spans="1:12">
      <c r="A889" s="18"/>
      <c r="B889" s="19"/>
      <c r="C889" s="19"/>
      <c r="D889" s="19"/>
      <c r="E889" s="18"/>
      <c r="L889" s="18"/>
    </row>
    <row r="890" spans="1:12">
      <c r="A890" s="18"/>
      <c r="B890" s="19"/>
      <c r="C890" s="19"/>
      <c r="D890" s="19"/>
      <c r="E890" s="18"/>
      <c r="L890" s="18"/>
    </row>
    <row r="891" spans="1:12">
      <c r="A891" s="18"/>
      <c r="B891" s="19"/>
      <c r="C891" s="19"/>
      <c r="D891" s="19"/>
      <c r="E891" s="18"/>
      <c r="L891" s="18"/>
    </row>
    <row r="892" spans="1:12">
      <c r="A892" s="18"/>
      <c r="B892" s="19"/>
      <c r="C892" s="19"/>
      <c r="D892" s="19"/>
      <c r="E892" s="18"/>
      <c r="L892" s="18"/>
    </row>
    <row r="893" spans="1:12">
      <c r="A893" s="18"/>
      <c r="B893" s="19"/>
      <c r="C893" s="19"/>
      <c r="D893" s="19"/>
      <c r="E893" s="18"/>
      <c r="L893" s="18"/>
    </row>
    <row r="894" spans="1:12">
      <c r="A894" s="18"/>
      <c r="B894" s="19"/>
      <c r="C894" s="19"/>
      <c r="D894" s="19"/>
      <c r="E894" s="18"/>
      <c r="L894" s="18"/>
    </row>
    <row r="895" spans="1:12">
      <c r="A895" s="18"/>
      <c r="B895" s="19"/>
      <c r="C895" s="19"/>
      <c r="D895" s="19"/>
      <c r="E895" s="18"/>
      <c r="L895" s="18"/>
    </row>
    <row r="896" spans="1:12">
      <c r="A896" s="18"/>
      <c r="B896" s="19"/>
      <c r="C896" s="19"/>
      <c r="D896" s="19"/>
      <c r="E896" s="18"/>
      <c r="L896" s="18"/>
    </row>
    <row r="897" spans="1:12">
      <c r="A897" s="18"/>
      <c r="B897" s="19"/>
      <c r="C897" s="19"/>
      <c r="D897" s="19"/>
      <c r="E897" s="18"/>
      <c r="L897" s="18"/>
    </row>
    <row r="898" spans="1:12">
      <c r="A898" s="18"/>
      <c r="B898" s="19"/>
      <c r="C898" s="19"/>
      <c r="D898" s="19"/>
      <c r="E898" s="18"/>
      <c r="L898" s="18"/>
    </row>
    <row r="899" spans="1:12">
      <c r="A899" s="18"/>
      <c r="B899" s="19"/>
      <c r="C899" s="19"/>
      <c r="D899" s="19"/>
      <c r="E899" s="18"/>
      <c r="L899" s="18"/>
    </row>
    <row r="900" spans="1:12">
      <c r="A900" s="18"/>
      <c r="B900" s="19"/>
      <c r="C900" s="19"/>
      <c r="D900" s="19"/>
      <c r="E900" s="18"/>
      <c r="L900" s="18"/>
    </row>
    <row r="901" spans="1:12">
      <c r="A901" s="18"/>
      <c r="B901" s="19"/>
      <c r="C901" s="19"/>
      <c r="D901" s="19"/>
      <c r="E901" s="18"/>
      <c r="L901" s="18"/>
    </row>
    <row r="902" spans="1:12">
      <c r="A902" s="18"/>
      <c r="B902" s="19"/>
      <c r="C902" s="19"/>
      <c r="D902" s="19"/>
      <c r="E902" s="18"/>
      <c r="L902" s="18"/>
    </row>
    <row r="903" spans="1:12">
      <c r="A903" s="18"/>
      <c r="B903" s="19"/>
      <c r="C903" s="19"/>
      <c r="D903" s="19"/>
      <c r="E903" s="18"/>
      <c r="L903" s="18"/>
    </row>
    <row r="904" spans="1:12">
      <c r="A904" s="18"/>
      <c r="B904" s="19"/>
      <c r="C904" s="19"/>
      <c r="D904" s="19"/>
      <c r="E904" s="18"/>
      <c r="L904" s="18"/>
    </row>
    <row r="905" spans="1:12">
      <c r="A905" s="18"/>
      <c r="B905" s="19"/>
      <c r="C905" s="19"/>
      <c r="D905" s="19"/>
      <c r="E905" s="18"/>
      <c r="L905" s="18"/>
    </row>
    <row r="906" spans="1:12">
      <c r="A906" s="18"/>
      <c r="B906" s="19"/>
      <c r="C906" s="19"/>
      <c r="D906" s="19"/>
      <c r="E906" s="18"/>
      <c r="L906" s="18"/>
    </row>
    <row r="907" spans="1:12">
      <c r="A907" s="18"/>
      <c r="B907" s="19"/>
      <c r="C907" s="19"/>
      <c r="D907" s="19"/>
      <c r="E907" s="18"/>
      <c r="L907" s="18"/>
    </row>
    <row r="908" spans="1:12">
      <c r="A908" s="18"/>
      <c r="B908" s="19"/>
      <c r="C908" s="19"/>
      <c r="D908" s="19"/>
      <c r="E908" s="18"/>
      <c r="L908" s="18"/>
    </row>
    <row r="909" spans="1:12">
      <c r="A909" s="18"/>
      <c r="B909" s="19"/>
      <c r="C909" s="19"/>
      <c r="D909" s="19"/>
      <c r="E909" s="18"/>
      <c r="L909" s="18"/>
    </row>
    <row r="910" spans="1:12">
      <c r="A910" s="18"/>
      <c r="B910" s="19"/>
      <c r="C910" s="19"/>
      <c r="D910" s="19"/>
      <c r="E910" s="18"/>
      <c r="L910" s="18"/>
    </row>
    <row r="911" spans="1:12">
      <c r="A911" s="18"/>
      <c r="B911" s="19"/>
      <c r="C911" s="19"/>
      <c r="D911" s="19"/>
      <c r="E911" s="18"/>
      <c r="L911" s="18"/>
    </row>
    <row r="912" spans="1:12">
      <c r="A912" s="18"/>
      <c r="B912" s="19"/>
      <c r="C912" s="19"/>
      <c r="D912" s="19"/>
      <c r="E912" s="18"/>
      <c r="L912" s="18"/>
    </row>
    <row r="913" spans="1:12">
      <c r="A913" s="18"/>
      <c r="B913" s="19"/>
      <c r="C913" s="19"/>
      <c r="D913" s="19"/>
      <c r="E913" s="18"/>
      <c r="L913" s="18"/>
    </row>
    <row r="914" spans="1:12">
      <c r="A914" s="18"/>
      <c r="B914" s="19"/>
      <c r="C914" s="19"/>
      <c r="D914" s="19"/>
      <c r="E914" s="18"/>
      <c r="L914" s="18"/>
    </row>
    <row r="915" spans="1:12">
      <c r="A915" s="18"/>
      <c r="B915" s="19"/>
      <c r="C915" s="19"/>
      <c r="D915" s="19"/>
      <c r="E915" s="18"/>
      <c r="L915" s="18"/>
    </row>
    <row r="916" spans="1:12">
      <c r="A916" s="18"/>
      <c r="B916" s="19"/>
      <c r="C916" s="19"/>
      <c r="D916" s="19"/>
      <c r="E916" s="18"/>
      <c r="L916" s="18"/>
    </row>
    <row r="917" spans="1:12">
      <c r="A917" s="18"/>
      <c r="B917" s="19"/>
      <c r="C917" s="19"/>
      <c r="D917" s="19"/>
      <c r="E917" s="18"/>
      <c r="L917" s="18"/>
    </row>
    <row r="918" spans="1:12">
      <c r="A918" s="18"/>
      <c r="B918" s="19"/>
      <c r="C918" s="19"/>
      <c r="D918" s="19"/>
      <c r="E918" s="18"/>
      <c r="L918" s="18"/>
    </row>
    <row r="919" spans="1:12">
      <c r="A919" s="18"/>
      <c r="B919" s="19"/>
      <c r="C919" s="19"/>
      <c r="D919" s="19"/>
      <c r="E919" s="18"/>
      <c r="L919" s="18"/>
    </row>
    <row r="920" spans="1:12">
      <c r="A920" s="18"/>
      <c r="B920" s="19"/>
      <c r="C920" s="19"/>
      <c r="D920" s="19"/>
      <c r="E920" s="18"/>
      <c r="L920" s="18"/>
    </row>
    <row r="921" spans="1:12">
      <c r="A921" s="18"/>
      <c r="B921" s="19"/>
      <c r="C921" s="19"/>
      <c r="D921" s="19"/>
      <c r="E921" s="18"/>
      <c r="L921" s="18"/>
    </row>
    <row r="922" spans="1:12">
      <c r="A922" s="18"/>
      <c r="B922" s="19"/>
      <c r="C922" s="19"/>
      <c r="D922" s="19"/>
      <c r="E922" s="18"/>
      <c r="L922" s="18"/>
    </row>
    <row r="923" spans="1:12">
      <c r="A923" s="18"/>
      <c r="B923" s="19"/>
      <c r="C923" s="19"/>
      <c r="D923" s="19"/>
      <c r="E923" s="18"/>
      <c r="L923" s="18"/>
    </row>
    <row r="924" spans="1:12">
      <c r="A924" s="18"/>
      <c r="B924" s="19"/>
      <c r="C924" s="19"/>
      <c r="D924" s="19"/>
      <c r="E924" s="18"/>
      <c r="L924" s="18"/>
    </row>
    <row r="925" spans="1:12">
      <c r="A925" s="18"/>
      <c r="B925" s="19"/>
      <c r="C925" s="19"/>
      <c r="D925" s="19"/>
      <c r="E925" s="18"/>
      <c r="L925" s="18"/>
    </row>
    <row r="926" spans="1:12">
      <c r="A926" s="18"/>
      <c r="B926" s="19"/>
      <c r="C926" s="19"/>
      <c r="D926" s="19"/>
      <c r="E926" s="18"/>
      <c r="L926" s="18"/>
    </row>
    <row r="927" spans="1:12">
      <c r="A927" s="18"/>
      <c r="B927" s="19"/>
      <c r="C927" s="19"/>
      <c r="D927" s="19"/>
      <c r="E927" s="18"/>
      <c r="L927" s="18"/>
    </row>
    <row r="928" spans="1:12">
      <c r="A928" s="18"/>
      <c r="B928" s="19"/>
      <c r="C928" s="19"/>
      <c r="D928" s="19"/>
      <c r="E928" s="18"/>
      <c r="L928" s="18"/>
    </row>
    <row r="929" spans="1:12">
      <c r="A929" s="18"/>
      <c r="B929" s="19"/>
      <c r="C929" s="19"/>
      <c r="D929" s="19"/>
      <c r="E929" s="18"/>
      <c r="L929" s="18"/>
    </row>
    <row r="930" spans="1:12">
      <c r="A930" s="18"/>
      <c r="B930" s="19"/>
      <c r="C930" s="19"/>
      <c r="D930" s="19"/>
      <c r="E930" s="18"/>
      <c r="L930" s="18"/>
    </row>
    <row r="931" spans="1:12">
      <c r="A931" s="18"/>
      <c r="B931" s="19"/>
      <c r="C931" s="19"/>
      <c r="D931" s="19"/>
      <c r="E931" s="18"/>
      <c r="L931" s="18"/>
    </row>
    <row r="932" spans="1:12">
      <c r="A932" s="18"/>
      <c r="B932" s="19"/>
      <c r="C932" s="19"/>
      <c r="D932" s="19"/>
      <c r="E932" s="18"/>
      <c r="L932" s="18"/>
    </row>
    <row r="933" spans="1:12">
      <c r="A933" s="18"/>
      <c r="B933" s="19"/>
      <c r="C933" s="19"/>
      <c r="D933" s="19"/>
      <c r="E933" s="18"/>
      <c r="L933" s="18"/>
    </row>
    <row r="934" spans="1:12">
      <c r="A934" s="18"/>
      <c r="B934" s="19"/>
      <c r="C934" s="19"/>
      <c r="D934" s="19"/>
      <c r="E934" s="18"/>
      <c r="L934" s="18"/>
    </row>
    <row r="935" spans="1:12">
      <c r="A935" s="18"/>
      <c r="B935" s="19"/>
      <c r="C935" s="19"/>
      <c r="D935" s="19"/>
      <c r="E935" s="18"/>
      <c r="L935" s="18"/>
    </row>
    <row r="936" spans="1:12">
      <c r="A936" s="18"/>
      <c r="B936" s="19"/>
      <c r="C936" s="19"/>
      <c r="D936" s="19"/>
      <c r="E936" s="18"/>
      <c r="L936" s="18"/>
    </row>
    <row r="937" spans="1:12">
      <c r="A937" s="18"/>
      <c r="B937" s="19"/>
      <c r="C937" s="19"/>
      <c r="D937" s="19"/>
      <c r="E937" s="18"/>
      <c r="L937" s="18"/>
    </row>
    <row r="938" spans="1:12">
      <c r="A938" s="18"/>
      <c r="B938" s="19"/>
      <c r="C938" s="19"/>
      <c r="D938" s="19"/>
      <c r="E938" s="18"/>
      <c r="L938" s="18"/>
    </row>
    <row r="939" spans="1:12">
      <c r="A939" s="18"/>
      <c r="B939" s="19"/>
      <c r="C939" s="19"/>
      <c r="D939" s="19"/>
      <c r="E939" s="18"/>
      <c r="L939" s="18"/>
    </row>
    <row r="940" spans="1:12">
      <c r="A940" s="18"/>
      <c r="B940" s="19"/>
      <c r="C940" s="19"/>
      <c r="D940" s="19"/>
      <c r="E940" s="18"/>
      <c r="L940" s="18"/>
    </row>
    <row r="941" spans="1:12">
      <c r="A941" s="18"/>
      <c r="B941" s="19"/>
      <c r="C941" s="19"/>
      <c r="D941" s="19"/>
      <c r="E941" s="18"/>
      <c r="L941" s="18"/>
    </row>
    <row r="942" spans="1:12">
      <c r="A942" s="18"/>
      <c r="B942" s="19"/>
      <c r="C942" s="19"/>
      <c r="D942" s="19"/>
      <c r="E942" s="18"/>
      <c r="L942" s="18"/>
    </row>
    <row r="943" spans="1:12">
      <c r="A943" s="18"/>
      <c r="B943" s="19"/>
      <c r="C943" s="19"/>
      <c r="D943" s="19"/>
      <c r="E943" s="18"/>
      <c r="L943" s="18"/>
    </row>
    <row r="944" spans="1:12">
      <c r="A944" s="18"/>
      <c r="B944" s="19"/>
      <c r="C944" s="19"/>
      <c r="D944" s="19"/>
      <c r="E944" s="18"/>
      <c r="L944" s="18"/>
    </row>
    <row r="945" spans="1:12">
      <c r="A945" s="18"/>
      <c r="B945" s="19"/>
      <c r="C945" s="19"/>
      <c r="D945" s="19"/>
      <c r="E945" s="18"/>
      <c r="L945" s="18"/>
    </row>
    <row r="946" spans="1:12">
      <c r="A946" s="18"/>
      <c r="B946" s="19"/>
      <c r="C946" s="19"/>
      <c r="D946" s="19"/>
      <c r="E946" s="18"/>
      <c r="L946" s="18"/>
    </row>
    <row r="947" spans="1:12">
      <c r="A947" s="18"/>
      <c r="B947" s="19"/>
      <c r="C947" s="19"/>
      <c r="D947" s="19"/>
      <c r="E947" s="18"/>
      <c r="L947" s="18"/>
    </row>
    <row r="948" spans="1:12">
      <c r="A948" s="18"/>
      <c r="B948" s="19"/>
      <c r="C948" s="19"/>
      <c r="D948" s="19"/>
      <c r="E948" s="18"/>
      <c r="L948" s="18"/>
    </row>
    <row r="949" spans="1:12">
      <c r="A949" s="18"/>
      <c r="B949" s="19"/>
      <c r="C949" s="19"/>
      <c r="D949" s="19"/>
      <c r="E949" s="18"/>
      <c r="L949" s="18"/>
    </row>
    <row r="950" spans="1:12">
      <c r="A950" s="18"/>
      <c r="B950" s="19"/>
      <c r="C950" s="19"/>
      <c r="D950" s="19"/>
      <c r="E950" s="18"/>
      <c r="L950" s="18"/>
    </row>
    <row r="951" spans="1:12">
      <c r="A951" s="18"/>
      <c r="B951" s="19"/>
      <c r="C951" s="19"/>
      <c r="D951" s="19"/>
      <c r="E951" s="18"/>
      <c r="L951" s="18"/>
    </row>
    <row r="952" spans="1:12">
      <c r="A952" s="18"/>
      <c r="B952" s="19"/>
      <c r="C952" s="19"/>
      <c r="D952" s="19"/>
      <c r="E952" s="18"/>
      <c r="L952" s="18"/>
    </row>
    <row r="953" spans="1:12">
      <c r="A953" s="18"/>
      <c r="B953" s="19"/>
      <c r="C953" s="19"/>
      <c r="D953" s="19"/>
      <c r="E953" s="18"/>
      <c r="L953" s="18"/>
    </row>
    <row r="954" spans="1:12">
      <c r="A954" s="18"/>
      <c r="B954" s="19"/>
      <c r="C954" s="19"/>
      <c r="D954" s="19"/>
      <c r="E954" s="18"/>
      <c r="L954" s="18"/>
    </row>
    <row r="955" spans="1:12">
      <c r="A955" s="18"/>
      <c r="B955" s="19"/>
      <c r="C955" s="19"/>
      <c r="D955" s="19"/>
      <c r="E955" s="18"/>
      <c r="L955" s="18"/>
    </row>
    <row r="956" spans="1:12">
      <c r="A956" s="18"/>
      <c r="B956" s="19"/>
      <c r="C956" s="19"/>
      <c r="D956" s="19"/>
      <c r="E956" s="18"/>
      <c r="L956" s="18"/>
    </row>
    <row r="957" spans="1:12">
      <c r="A957" s="18"/>
      <c r="B957" s="19"/>
      <c r="C957" s="19"/>
      <c r="D957" s="19"/>
      <c r="E957" s="18"/>
      <c r="L957" s="18"/>
    </row>
    <row r="958" spans="1:12">
      <c r="A958" s="18"/>
      <c r="B958" s="19"/>
      <c r="C958" s="19"/>
      <c r="D958" s="19"/>
      <c r="E958" s="18"/>
      <c r="L958" s="18"/>
    </row>
    <row r="959" spans="1:12">
      <c r="A959" s="18"/>
      <c r="B959" s="19"/>
      <c r="C959" s="19"/>
      <c r="D959" s="19"/>
      <c r="E959" s="18"/>
      <c r="L959" s="18"/>
    </row>
    <row r="960" spans="1:12">
      <c r="A960" s="18"/>
      <c r="B960" s="19"/>
      <c r="C960" s="19"/>
      <c r="D960" s="19"/>
      <c r="E960" s="18"/>
      <c r="L960" s="18"/>
    </row>
    <row r="961" spans="1:12">
      <c r="A961" s="18"/>
      <c r="B961" s="19"/>
      <c r="C961" s="19"/>
      <c r="D961" s="19"/>
      <c r="E961" s="18"/>
      <c r="L961" s="18"/>
    </row>
    <row r="962" spans="1:12">
      <c r="A962" s="18"/>
      <c r="B962" s="19"/>
      <c r="C962" s="19"/>
      <c r="D962" s="19"/>
      <c r="E962" s="18"/>
      <c r="L962" s="18"/>
    </row>
    <row r="963" spans="1:12">
      <c r="A963" s="18"/>
      <c r="B963" s="19"/>
      <c r="C963" s="19"/>
      <c r="D963" s="19"/>
      <c r="E963" s="18"/>
      <c r="L963" s="18"/>
    </row>
    <row r="964" spans="1:12">
      <c r="A964" s="18"/>
      <c r="E964" s="18"/>
      <c r="L964" s="18"/>
    </row>
    <row r="965" spans="1:12">
      <c r="A965" s="18"/>
      <c r="E965" s="18"/>
      <c r="L965" s="18"/>
    </row>
    <row r="966" spans="1:12">
      <c r="A966" s="18"/>
      <c r="E966" s="18"/>
      <c r="L966" s="18"/>
    </row>
    <row r="967" spans="1:12">
      <c r="A967" s="18"/>
      <c r="E967" s="18"/>
      <c r="L967" s="18"/>
    </row>
    <row r="968" spans="1:12">
      <c r="A968" s="18"/>
      <c r="E968" s="18"/>
      <c r="L968" s="18"/>
    </row>
    <row r="969" spans="1:12">
      <c r="A969" s="18"/>
      <c r="E969" s="18"/>
      <c r="L969" s="18"/>
    </row>
    <row r="970" spans="1:12">
      <c r="A970" s="18"/>
      <c r="E970" s="18"/>
      <c r="L970" s="18"/>
    </row>
    <row r="971" spans="1:12">
      <c r="A971" s="18"/>
      <c r="E971" s="18"/>
      <c r="L971" s="18"/>
    </row>
    <row r="972" spans="1:12">
      <c r="A972" s="18"/>
      <c r="E972" s="18"/>
      <c r="L972" s="18"/>
    </row>
    <row r="973" spans="1:12">
      <c r="A973" s="18"/>
      <c r="E973" s="18"/>
      <c r="L973" s="18"/>
    </row>
    <row r="974" spans="1:12">
      <c r="A974" s="18"/>
      <c r="E974" s="18"/>
      <c r="L974" s="18"/>
    </row>
    <row r="975" spans="1:12">
      <c r="A975" s="18"/>
      <c r="E975" s="18"/>
      <c r="L975" s="18"/>
    </row>
    <row r="976" spans="1:12">
      <c r="A976" s="18"/>
      <c r="E976" s="18"/>
      <c r="L976" s="18"/>
    </row>
    <row r="977" spans="1:12">
      <c r="A977" s="18"/>
      <c r="E977" s="18"/>
      <c r="L977" s="18"/>
    </row>
    <row r="978" spans="1:12">
      <c r="A978" s="18"/>
      <c r="E978" s="18"/>
      <c r="L978" s="18"/>
    </row>
    <row r="979" spans="1:12">
      <c r="A979" s="18"/>
      <c r="E979" s="18"/>
      <c r="L979" s="18"/>
    </row>
    <row r="980" spans="1:12">
      <c r="A980" s="18"/>
      <c r="E980" s="18"/>
      <c r="L980" s="18"/>
    </row>
    <row r="981" spans="1:12">
      <c r="A981" s="18"/>
      <c r="E981" s="18"/>
      <c r="L981" s="18"/>
    </row>
    <row r="982" spans="1:12">
      <c r="A982" s="18"/>
      <c r="E982" s="18"/>
      <c r="L982" s="18"/>
    </row>
    <row r="983" spans="1:12">
      <c r="A983" s="18"/>
      <c r="E983" s="18"/>
      <c r="L983" s="18"/>
    </row>
    <row r="984" spans="1:12">
      <c r="A984" s="18"/>
      <c r="E984" s="18"/>
      <c r="L984" s="18"/>
    </row>
    <row r="985" spans="1:12">
      <c r="A985" s="18"/>
      <c r="E985" s="18"/>
      <c r="L985" s="18"/>
    </row>
    <row r="986" spans="1:12">
      <c r="A986" s="18"/>
      <c r="E986" s="18"/>
      <c r="L986" s="18"/>
    </row>
    <row r="987" spans="1:12">
      <c r="A987" s="18"/>
      <c r="E987" s="18"/>
      <c r="L987" s="18"/>
    </row>
    <row r="988" spans="1:12">
      <c r="A988" s="18"/>
      <c r="E988" s="18"/>
      <c r="L988" s="18"/>
    </row>
    <row r="989" spans="1:12">
      <c r="A989" s="18"/>
      <c r="E989" s="18"/>
      <c r="L989" s="18"/>
    </row>
    <row r="990" spans="1:12">
      <c r="A990" s="18"/>
      <c r="E990" s="18"/>
      <c r="L990" s="18"/>
    </row>
    <row r="991" spans="1:12">
      <c r="A991" s="18"/>
      <c r="E991" s="18"/>
      <c r="L991" s="18"/>
    </row>
    <row r="992" spans="1:12">
      <c r="A992" s="18"/>
      <c r="E992" s="18"/>
      <c r="L992" s="18"/>
    </row>
    <row r="993" spans="1:12">
      <c r="A993" s="18"/>
      <c r="E993" s="18"/>
      <c r="L993" s="18"/>
    </row>
    <row r="994" spans="1:12">
      <c r="A994" s="18"/>
      <c r="E994" s="18"/>
      <c r="L994" s="18"/>
    </row>
    <row r="995" spans="1:12">
      <c r="A995" s="18"/>
      <c r="E995" s="18"/>
      <c r="L995" s="18"/>
    </row>
    <row r="996" spans="1:12">
      <c r="A996" s="18"/>
      <c r="E996" s="18"/>
      <c r="L996" s="18"/>
    </row>
    <row r="997" spans="1:12">
      <c r="A997" s="18"/>
      <c r="E997" s="18"/>
      <c r="L997" s="18"/>
    </row>
    <row r="998" spans="1:12">
      <c r="A998" s="18"/>
      <c r="E998" s="18"/>
      <c r="L998" s="18"/>
    </row>
    <row r="999" spans="1:12">
      <c r="A999" s="18"/>
      <c r="E999" s="18"/>
      <c r="L999" s="18"/>
    </row>
    <row r="1000" spans="1:12">
      <c r="A1000" s="18"/>
      <c r="E1000" s="18"/>
      <c r="L1000" s="18"/>
    </row>
    <row r="1001" spans="1:12">
      <c r="A1001" s="18"/>
      <c r="E1001" s="18"/>
      <c r="L1001" s="18"/>
    </row>
    <row r="1002" spans="1:12">
      <c r="A1002" s="18"/>
      <c r="E1002" s="18"/>
      <c r="L1002" s="18"/>
    </row>
    <row r="1003" spans="1:12">
      <c r="A1003" s="18"/>
      <c r="E1003" s="18"/>
      <c r="L1003" s="18"/>
    </row>
    <row r="1004" spans="1:12">
      <c r="A1004" s="18"/>
      <c r="E1004" s="18"/>
      <c r="L1004" s="18"/>
    </row>
    <row r="1005" spans="1:12">
      <c r="A1005" s="18"/>
      <c r="E1005" s="18"/>
      <c r="L1005" s="18"/>
    </row>
    <row r="1006" spans="1:12">
      <c r="A1006" s="18"/>
      <c r="E1006" s="18"/>
      <c r="L1006" s="18"/>
    </row>
    <row r="1007" spans="1:12">
      <c r="A1007" s="18"/>
      <c r="E1007" s="18"/>
      <c r="L1007" s="18"/>
    </row>
    <row r="1008" spans="1:12">
      <c r="A1008" s="18"/>
      <c r="E1008" s="18"/>
      <c r="L1008" s="18"/>
    </row>
    <row r="1009" spans="1:12">
      <c r="A1009" s="18"/>
      <c r="E1009" s="18"/>
      <c r="L1009" s="18"/>
    </row>
    <row r="1010" spans="1:12">
      <c r="A1010" s="18"/>
      <c r="E1010" s="18"/>
      <c r="L1010" s="18"/>
    </row>
    <row r="1011" spans="1:12">
      <c r="A1011" s="18"/>
      <c r="E1011" s="18"/>
      <c r="L1011" s="18"/>
    </row>
    <row r="1012" spans="1:12">
      <c r="A1012" s="18"/>
      <c r="E1012" s="18"/>
      <c r="L1012" s="18"/>
    </row>
    <row r="1013" spans="1:12">
      <c r="A1013" s="18"/>
      <c r="E1013" s="18"/>
      <c r="L1013" s="18"/>
    </row>
    <row r="1014" spans="1:12">
      <c r="A1014" s="18"/>
      <c r="E1014" s="18"/>
      <c r="L1014" s="18"/>
    </row>
    <row r="1015" spans="1:12">
      <c r="A1015" s="18"/>
      <c r="E1015" s="18"/>
      <c r="L1015" s="18"/>
    </row>
    <row r="1016" spans="1:12">
      <c r="A1016" s="18"/>
      <c r="E1016" s="18"/>
      <c r="L1016" s="18"/>
    </row>
    <row r="1017" spans="1:12">
      <c r="A1017" s="18"/>
      <c r="E1017" s="18"/>
      <c r="L1017" s="18"/>
    </row>
    <row r="1018" spans="1:12">
      <c r="A1018" s="18"/>
      <c r="E1018" s="18"/>
      <c r="L1018" s="18"/>
    </row>
    <row r="1019" spans="1:12">
      <c r="A1019" s="18"/>
      <c r="E1019" s="18"/>
      <c r="L1019" s="18"/>
    </row>
    <row r="1020" spans="1:12">
      <c r="A1020" s="18"/>
      <c r="E1020" s="18"/>
      <c r="L1020" s="18"/>
    </row>
    <row r="1021" spans="1:12">
      <c r="A1021" s="18"/>
      <c r="E1021" s="18"/>
      <c r="L1021" s="18"/>
    </row>
    <row r="1022" spans="1:12">
      <c r="A1022" s="18"/>
      <c r="E1022" s="18"/>
      <c r="L1022" s="18"/>
    </row>
    <row r="1023" spans="1:12">
      <c r="A1023" s="18"/>
      <c r="E1023" s="18"/>
      <c r="L1023" s="18"/>
    </row>
    <row r="1024" spans="1:12">
      <c r="A1024" s="18"/>
      <c r="E1024" s="18"/>
      <c r="L1024" s="18"/>
    </row>
    <row r="1025" spans="1:12">
      <c r="A1025" s="18"/>
      <c r="E1025" s="18"/>
      <c r="L1025" s="18"/>
    </row>
    <row r="1026" spans="1:12">
      <c r="A1026" s="18"/>
      <c r="E1026" s="18"/>
      <c r="L1026" s="18"/>
    </row>
    <row r="1027" spans="1:12">
      <c r="A1027" s="18"/>
      <c r="E1027" s="18"/>
      <c r="L1027" s="18"/>
    </row>
    <row r="1028" spans="1:12">
      <c r="A1028" s="18"/>
      <c r="E1028" s="18"/>
      <c r="L1028" s="18"/>
    </row>
    <row r="1029" spans="1:12">
      <c r="A1029" s="18"/>
      <c r="E1029" s="18"/>
      <c r="L1029" s="18"/>
    </row>
    <row r="1030" spans="1:12">
      <c r="A1030" s="18"/>
      <c r="E1030" s="18"/>
      <c r="L1030" s="18"/>
    </row>
    <row r="1031" spans="1:12">
      <c r="A1031" s="18"/>
      <c r="E1031" s="18"/>
      <c r="L1031" s="18"/>
    </row>
    <row r="1032" spans="1:12">
      <c r="A1032" s="18"/>
      <c r="E1032" s="18"/>
      <c r="L1032" s="18"/>
    </row>
    <row r="1033" spans="1:12">
      <c r="A1033" s="18"/>
      <c r="E1033" s="18"/>
      <c r="L1033" s="18"/>
    </row>
    <row r="1034" spans="1:12">
      <c r="A1034" s="18"/>
      <c r="E1034" s="18"/>
      <c r="L1034" s="18"/>
    </row>
    <row r="1035" spans="1:12">
      <c r="A1035" s="18"/>
      <c r="E1035" s="18"/>
      <c r="L1035" s="18"/>
    </row>
    <row r="1036" spans="1:12">
      <c r="A1036" s="18"/>
      <c r="E1036" s="18"/>
      <c r="L1036" s="18"/>
    </row>
    <row r="1037" spans="1:12">
      <c r="A1037" s="18"/>
      <c r="E1037" s="18"/>
      <c r="L1037" s="18"/>
    </row>
    <row r="1038" spans="1:12">
      <c r="A1038" s="18"/>
      <c r="E1038" s="18"/>
      <c r="L1038" s="18"/>
    </row>
    <row r="1039" spans="1:12">
      <c r="A1039" s="18"/>
      <c r="E1039" s="18"/>
      <c r="L1039" s="18"/>
    </row>
    <row r="1040" spans="1:12">
      <c r="A1040" s="18"/>
      <c r="E1040" s="18"/>
      <c r="L1040" s="18"/>
    </row>
    <row r="1041" spans="1:12">
      <c r="A1041" s="18"/>
      <c r="E1041" s="18"/>
      <c r="L1041" s="18"/>
    </row>
    <row r="1042" spans="1:12">
      <c r="A1042" s="18"/>
      <c r="E1042" s="18"/>
      <c r="L1042" s="18"/>
    </row>
    <row r="1043" spans="1:12">
      <c r="A1043" s="18"/>
      <c r="E1043" s="18"/>
      <c r="L1043" s="18"/>
    </row>
    <row r="1044" spans="1:12">
      <c r="A1044" s="18"/>
      <c r="E1044" s="18"/>
      <c r="L1044" s="18"/>
    </row>
    <row r="1045" spans="1:12">
      <c r="A1045" s="18"/>
      <c r="E1045" s="18"/>
      <c r="L1045" s="18"/>
    </row>
    <row r="1046" spans="1:12">
      <c r="A1046" s="18"/>
      <c r="E1046" s="18"/>
      <c r="L1046" s="18"/>
    </row>
    <row r="1047" spans="1:12">
      <c r="A1047" s="18"/>
      <c r="E1047" s="18"/>
      <c r="L1047" s="18"/>
    </row>
    <row r="1048" spans="1:12">
      <c r="A1048" s="18"/>
      <c r="E1048" s="18"/>
      <c r="L1048" s="18"/>
    </row>
    <row r="1049" spans="1:12">
      <c r="A1049" s="18"/>
      <c r="E1049" s="18"/>
      <c r="L1049" s="18"/>
    </row>
    <row r="1050" spans="1:12">
      <c r="A1050" s="18"/>
      <c r="E1050" s="18"/>
      <c r="L1050" s="18"/>
    </row>
    <row r="1051" spans="1:12">
      <c r="A1051" s="18"/>
      <c r="E1051" s="18"/>
      <c r="L1051" s="18"/>
    </row>
    <row r="1052" spans="1:12">
      <c r="A1052" s="18"/>
      <c r="E1052" s="18"/>
      <c r="L1052" s="18"/>
    </row>
    <row r="1053" spans="1:12">
      <c r="A1053" s="18"/>
      <c r="E1053" s="18"/>
      <c r="L1053" s="18"/>
    </row>
    <row r="1054" spans="1:12">
      <c r="A1054" s="18"/>
      <c r="E1054" s="18"/>
      <c r="L1054" s="18"/>
    </row>
    <row r="1055" spans="1:12">
      <c r="A1055" s="18"/>
      <c r="E1055" s="18"/>
      <c r="L1055" s="18"/>
    </row>
    <row r="1056" spans="1:12">
      <c r="A1056" s="18"/>
      <c r="E1056" s="18"/>
      <c r="L1056" s="18"/>
    </row>
    <row r="1057" spans="1:12">
      <c r="A1057" s="18"/>
      <c r="E1057" s="18"/>
      <c r="L1057" s="18"/>
    </row>
    <row r="1058" spans="1:12">
      <c r="A1058" s="18"/>
      <c r="E1058" s="18"/>
      <c r="L1058" s="18"/>
    </row>
    <row r="1059" spans="1:12">
      <c r="A1059" s="18"/>
      <c r="E1059" s="18"/>
      <c r="L1059" s="18"/>
    </row>
    <row r="1060" spans="1:12">
      <c r="A1060" s="18"/>
      <c r="E1060" s="18"/>
      <c r="L1060" s="18"/>
    </row>
    <row r="1061" spans="1:12">
      <c r="A1061" s="18"/>
      <c r="E1061" s="18"/>
      <c r="L1061" s="18"/>
    </row>
    <row r="1062" spans="1:12">
      <c r="A1062" s="18"/>
      <c r="E1062" s="18"/>
      <c r="L1062" s="18"/>
    </row>
    <row r="1063" spans="1:12">
      <c r="A1063" s="18"/>
      <c r="E1063" s="18"/>
      <c r="L1063" s="18"/>
    </row>
    <row r="1064" spans="1:12">
      <c r="A1064" s="18"/>
      <c r="E1064" s="18"/>
      <c r="L1064" s="18"/>
    </row>
    <row r="1065" spans="1:12">
      <c r="A1065" s="18"/>
      <c r="E1065" s="18"/>
      <c r="L1065" s="18"/>
    </row>
    <row r="1066" spans="1:12">
      <c r="A1066" s="18"/>
      <c r="E1066" s="18"/>
      <c r="L1066" s="18"/>
    </row>
    <row r="1067" spans="1:12">
      <c r="A1067" s="18"/>
      <c r="E1067" s="18"/>
      <c r="L1067" s="18"/>
    </row>
    <row r="1068" spans="1:12">
      <c r="A1068" s="18"/>
      <c r="E1068" s="18"/>
      <c r="L1068" s="18"/>
    </row>
    <row r="1069" spans="1:12">
      <c r="A1069" s="18"/>
      <c r="E1069" s="18"/>
      <c r="L1069" s="18"/>
    </row>
    <row r="1070" spans="1:12">
      <c r="A1070" s="18"/>
      <c r="E1070" s="18"/>
      <c r="L1070" s="18"/>
    </row>
    <row r="1071" spans="1:12">
      <c r="A1071" s="18"/>
      <c r="E1071" s="18"/>
      <c r="L1071" s="18"/>
    </row>
    <row r="1072" spans="1:12">
      <c r="A1072" s="18"/>
      <c r="E1072" s="18"/>
      <c r="L1072" s="18"/>
    </row>
    <row r="1073" spans="1:12">
      <c r="A1073" s="18"/>
      <c r="E1073" s="18"/>
      <c r="L1073" s="18"/>
    </row>
    <row r="1074" spans="1:12">
      <c r="A1074" s="18"/>
      <c r="E1074" s="18"/>
      <c r="L1074" s="18"/>
    </row>
    <row r="1075" spans="1:12">
      <c r="A1075" s="18"/>
      <c r="E1075" s="18"/>
      <c r="L1075" s="18"/>
    </row>
    <row r="1076" spans="1:12">
      <c r="A1076" s="18"/>
      <c r="E1076" s="18"/>
      <c r="L1076" s="18"/>
    </row>
    <row r="1077" spans="1:12">
      <c r="A1077" s="18"/>
      <c r="E1077" s="18"/>
      <c r="L1077" s="18"/>
    </row>
    <row r="1078" spans="1:12">
      <c r="A1078" s="18"/>
      <c r="E1078" s="18"/>
      <c r="L1078" s="18"/>
    </row>
    <row r="1079" spans="1:12">
      <c r="A1079" s="18"/>
      <c r="E1079" s="18"/>
      <c r="L1079" s="18"/>
    </row>
    <row r="1080" spans="1:12">
      <c r="A1080" s="18"/>
      <c r="E1080" s="18"/>
      <c r="L1080" s="18"/>
    </row>
    <row r="1081" spans="1:12">
      <c r="A1081" s="18"/>
      <c r="E1081" s="18"/>
      <c r="L1081" s="18"/>
    </row>
    <row r="1082" spans="1:12">
      <c r="A1082" s="18"/>
      <c r="E1082" s="18"/>
      <c r="L1082" s="18"/>
    </row>
    <row r="1083" spans="1:12">
      <c r="A1083" s="18"/>
      <c r="E1083" s="18"/>
      <c r="L1083" s="18"/>
    </row>
    <row r="1084" spans="1:12">
      <c r="A1084" s="18"/>
      <c r="E1084" s="18"/>
      <c r="L1084" s="18"/>
    </row>
    <row r="1085" spans="1:12">
      <c r="A1085" s="18"/>
      <c r="E1085" s="18"/>
      <c r="L1085" s="18"/>
    </row>
    <row r="1086" spans="1:12">
      <c r="A1086" s="18"/>
      <c r="E1086" s="18"/>
      <c r="L1086" s="18"/>
    </row>
    <row r="1087" spans="1:12">
      <c r="A1087" s="18"/>
      <c r="E1087" s="18"/>
      <c r="L1087" s="18"/>
    </row>
    <row r="1088" spans="1:12">
      <c r="A1088" s="18"/>
      <c r="E1088" s="18"/>
      <c r="L1088" s="18"/>
    </row>
    <row r="1089" spans="1:12">
      <c r="A1089" s="18"/>
      <c r="E1089" s="18"/>
      <c r="L1089" s="18"/>
    </row>
    <row r="1090" spans="1:12">
      <c r="A1090" s="18"/>
      <c r="E1090" s="18"/>
      <c r="L1090" s="18"/>
    </row>
    <row r="1091" spans="1:12">
      <c r="A1091" s="18"/>
      <c r="E1091" s="18"/>
      <c r="L1091" s="18"/>
    </row>
    <row r="1092" spans="1:12">
      <c r="A1092" s="18"/>
      <c r="E1092" s="18"/>
      <c r="L1092" s="18"/>
    </row>
    <row r="1093" spans="1:12">
      <c r="A1093" s="18"/>
      <c r="E1093" s="18"/>
      <c r="L1093" s="18"/>
    </row>
    <row r="1094" spans="1:12">
      <c r="A1094" s="18"/>
      <c r="E1094" s="18"/>
      <c r="L1094" s="18"/>
    </row>
    <row r="1095" spans="1:12">
      <c r="A1095" s="18"/>
      <c r="E1095" s="18"/>
      <c r="L1095" s="18"/>
    </row>
    <row r="1096" spans="1:12">
      <c r="A1096" s="18"/>
      <c r="E1096" s="18"/>
      <c r="L1096" s="18"/>
    </row>
    <row r="1097" spans="1:12">
      <c r="A1097" s="18"/>
      <c r="E1097" s="18"/>
      <c r="L1097" s="18"/>
    </row>
    <row r="1098" spans="1:12">
      <c r="A1098" s="18"/>
      <c r="E1098" s="18"/>
      <c r="L1098" s="18"/>
    </row>
    <row r="1099" spans="1:12">
      <c r="A1099" s="18"/>
      <c r="E1099" s="18"/>
      <c r="L1099" s="18"/>
    </row>
    <row r="1100" spans="1:12">
      <c r="A1100" s="18"/>
      <c r="E1100" s="18"/>
      <c r="L1100" s="18"/>
    </row>
    <row r="1101" spans="1:12">
      <c r="A1101" s="18"/>
      <c r="E1101" s="18"/>
      <c r="L1101" s="18"/>
    </row>
    <row r="1102" spans="1:12">
      <c r="A1102" s="18"/>
      <c r="E1102" s="18"/>
      <c r="L1102" s="18"/>
    </row>
    <row r="1103" spans="1:12">
      <c r="A1103" s="18"/>
      <c r="E1103" s="18"/>
      <c r="L1103" s="18"/>
    </row>
    <row r="1104" spans="1:12">
      <c r="A1104" s="18"/>
      <c r="E1104" s="18"/>
      <c r="L1104" s="18"/>
    </row>
    <row r="1105" spans="1:12">
      <c r="A1105" s="18"/>
      <c r="E1105" s="18"/>
      <c r="L1105" s="18"/>
    </row>
    <row r="1106" spans="1:12">
      <c r="A1106" s="18"/>
      <c r="E1106" s="18"/>
      <c r="L1106" s="18"/>
    </row>
    <row r="1107" spans="1:12">
      <c r="A1107" s="18"/>
      <c r="E1107" s="18"/>
      <c r="L1107" s="18"/>
    </row>
    <row r="1108" spans="1:12">
      <c r="A1108" s="18"/>
      <c r="E1108" s="18"/>
      <c r="L1108" s="18"/>
    </row>
    <row r="1109" spans="1:12">
      <c r="A1109" s="18"/>
      <c r="E1109" s="18"/>
      <c r="L1109" s="18"/>
    </row>
    <row r="1110" spans="1:12">
      <c r="A1110" s="18"/>
      <c r="E1110" s="18"/>
      <c r="L1110" s="18"/>
    </row>
    <row r="1111" spans="1:12">
      <c r="A1111" s="18"/>
      <c r="E1111" s="18"/>
      <c r="L1111" s="18"/>
    </row>
    <row r="1112" spans="1:12">
      <c r="A1112" s="18"/>
      <c r="E1112" s="18"/>
      <c r="L1112" s="18"/>
    </row>
    <row r="1113" spans="1:12">
      <c r="A1113" s="18"/>
      <c r="E1113" s="18"/>
      <c r="L1113" s="18"/>
    </row>
    <row r="1114" spans="1:12">
      <c r="A1114" s="18"/>
      <c r="E1114" s="18"/>
      <c r="L1114" s="18"/>
    </row>
    <row r="1115" spans="1:12">
      <c r="A1115" s="18"/>
      <c r="E1115" s="18"/>
      <c r="L1115" s="18"/>
    </row>
    <row r="1116" spans="1:12">
      <c r="A1116" s="18"/>
      <c r="E1116" s="18"/>
      <c r="L1116" s="18"/>
    </row>
    <row r="1117" spans="1:12">
      <c r="A1117" s="18"/>
      <c r="E1117" s="18"/>
      <c r="L1117" s="18"/>
    </row>
    <row r="1118" spans="1:12">
      <c r="A1118" s="18"/>
      <c r="E1118" s="18"/>
      <c r="L1118" s="18"/>
    </row>
    <row r="1119" spans="1:12">
      <c r="A1119" s="18"/>
      <c r="E1119" s="18"/>
      <c r="L1119" s="18"/>
    </row>
    <row r="1120" spans="1:12">
      <c r="A1120" s="18"/>
      <c r="E1120" s="18"/>
      <c r="L1120" s="18"/>
    </row>
    <row r="1121" spans="1:12">
      <c r="A1121" s="18"/>
      <c r="E1121" s="18"/>
      <c r="L1121" s="18"/>
    </row>
    <row r="1122" spans="1:12">
      <c r="A1122" s="18"/>
      <c r="E1122" s="18"/>
      <c r="L1122" s="18"/>
    </row>
    <row r="1123" spans="1:12">
      <c r="A1123" s="18"/>
      <c r="E1123" s="18"/>
      <c r="L1123" s="18"/>
    </row>
    <row r="1124" spans="1:12">
      <c r="A1124" s="18"/>
      <c r="E1124" s="18"/>
      <c r="L1124" s="18"/>
    </row>
    <row r="1125" spans="1:12">
      <c r="E1125" s="18"/>
      <c r="L1125" s="18"/>
    </row>
    <row r="1126" spans="1:12">
      <c r="E1126" s="18"/>
      <c r="L1126" s="18"/>
    </row>
    <row r="1127" spans="1:12">
      <c r="E1127" s="18"/>
      <c r="L1127" s="18"/>
    </row>
    <row r="1128" spans="1:12">
      <c r="E1128" s="18"/>
      <c r="L1128" s="18"/>
    </row>
    <row r="1129" spans="1:12">
      <c r="E1129" s="18"/>
      <c r="L1129" s="18"/>
    </row>
    <row r="1130" spans="1:12">
      <c r="E1130" s="18"/>
      <c r="L1130" s="18"/>
    </row>
    <row r="1131" spans="1:12">
      <c r="E1131" s="18"/>
      <c r="L1131" s="18"/>
    </row>
    <row r="1132" spans="1:12">
      <c r="E1132" s="18"/>
      <c r="L1132" s="18"/>
    </row>
    <row r="1133" spans="1:12">
      <c r="E1133" s="18"/>
      <c r="L1133" s="18"/>
    </row>
    <row r="1134" spans="1:12">
      <c r="E1134" s="18"/>
      <c r="L1134" s="18"/>
    </row>
    <row r="1135" spans="1:12">
      <c r="E1135" s="18"/>
      <c r="L1135" s="18"/>
    </row>
    <row r="1136" spans="1:12">
      <c r="E1136" s="18"/>
      <c r="L1136" s="18"/>
    </row>
    <row r="1137" spans="5:12">
      <c r="E1137" s="18"/>
      <c r="L1137" s="18"/>
    </row>
    <row r="1138" spans="5:12">
      <c r="E1138" s="18"/>
      <c r="L1138" s="18"/>
    </row>
    <row r="1139" spans="5:12">
      <c r="E1139" s="18"/>
      <c r="L1139" s="18"/>
    </row>
    <row r="1140" spans="5:12">
      <c r="E1140" s="18"/>
      <c r="L1140" s="18"/>
    </row>
    <row r="1141" spans="5:12">
      <c r="E1141" s="18"/>
      <c r="L1141" s="18"/>
    </row>
    <row r="1142" spans="5:12">
      <c r="E1142" s="18"/>
      <c r="L1142" s="18"/>
    </row>
    <row r="1143" spans="5:12">
      <c r="E1143" s="18"/>
      <c r="L1143" s="18"/>
    </row>
    <row r="1144" spans="5:12">
      <c r="E1144" s="18"/>
      <c r="L1144" s="18"/>
    </row>
    <row r="1145" spans="5:12">
      <c r="E1145" s="18"/>
      <c r="L1145" s="18"/>
    </row>
    <row r="1146" spans="5:12">
      <c r="E1146" s="18"/>
      <c r="L1146" s="18"/>
    </row>
    <row r="1147" spans="5:12">
      <c r="E1147" s="18"/>
      <c r="L1147" s="18"/>
    </row>
    <row r="1148" spans="5:12">
      <c r="E1148" s="18"/>
      <c r="L1148" s="18"/>
    </row>
    <row r="1149" spans="5:12">
      <c r="E1149" s="18"/>
      <c r="L1149" s="18"/>
    </row>
    <row r="1150" spans="5:12">
      <c r="E1150" s="18"/>
      <c r="L1150" s="18"/>
    </row>
    <row r="1151" spans="5:12">
      <c r="E1151" s="18"/>
      <c r="L1151" s="18"/>
    </row>
    <row r="1152" spans="5:12">
      <c r="E1152" s="18"/>
      <c r="L1152" s="18"/>
    </row>
    <row r="1153" spans="5:12">
      <c r="E1153" s="18"/>
      <c r="L1153" s="18"/>
    </row>
    <row r="1154" spans="5:12">
      <c r="E1154" s="18"/>
      <c r="L1154" s="18"/>
    </row>
    <row r="1155" spans="5:12">
      <c r="E1155" s="18"/>
      <c r="L1155" s="18"/>
    </row>
    <row r="1156" spans="5:12">
      <c r="E1156" s="18"/>
      <c r="L1156" s="18"/>
    </row>
    <row r="1157" spans="5:12">
      <c r="E1157" s="18"/>
      <c r="L1157" s="18"/>
    </row>
    <row r="1158" spans="5:12">
      <c r="E1158" s="18"/>
      <c r="L1158" s="18"/>
    </row>
    <row r="1159" spans="5:12">
      <c r="E1159" s="18"/>
      <c r="L1159" s="18"/>
    </row>
    <row r="1160" spans="5:12">
      <c r="E1160" s="18"/>
      <c r="L1160" s="18"/>
    </row>
    <row r="1161" spans="5:12">
      <c r="E1161" s="18"/>
      <c r="L1161" s="18"/>
    </row>
    <row r="1162" spans="5:12">
      <c r="E1162" s="18"/>
      <c r="L1162" s="18"/>
    </row>
    <row r="1163" spans="5:12">
      <c r="E1163" s="18"/>
      <c r="L1163" s="18"/>
    </row>
    <row r="1164" spans="5:12">
      <c r="E1164" s="18"/>
      <c r="L1164" s="18"/>
    </row>
    <row r="1165" spans="5:12">
      <c r="E1165" s="18"/>
      <c r="L1165" s="18"/>
    </row>
    <row r="1166" spans="5:12">
      <c r="E1166" s="18"/>
      <c r="L1166" s="18"/>
    </row>
    <row r="1167" spans="5:12">
      <c r="E1167" s="18"/>
      <c r="L1167" s="18"/>
    </row>
    <row r="1168" spans="5:12">
      <c r="E1168" s="18"/>
      <c r="L1168" s="18"/>
    </row>
    <row r="1169" spans="5:12">
      <c r="E1169" s="18"/>
      <c r="L1169" s="18"/>
    </row>
    <row r="1170" spans="5:12">
      <c r="E1170" s="18"/>
      <c r="L1170" s="18"/>
    </row>
    <row r="1171" spans="5:12">
      <c r="E1171" s="18"/>
      <c r="L1171" s="18"/>
    </row>
    <row r="1172" spans="5:12">
      <c r="E1172" s="18"/>
      <c r="L1172" s="18"/>
    </row>
    <row r="1173" spans="5:12">
      <c r="E1173" s="18"/>
      <c r="L1173" s="18"/>
    </row>
    <row r="1174" spans="5:12">
      <c r="E1174" s="18"/>
      <c r="L1174" s="18"/>
    </row>
    <row r="1175" spans="5:12">
      <c r="E1175" s="18"/>
      <c r="L1175" s="18"/>
    </row>
    <row r="1176" spans="5:12">
      <c r="E1176" s="18"/>
      <c r="L1176" s="18"/>
    </row>
    <row r="1177" spans="5:12">
      <c r="E1177" s="18"/>
      <c r="L1177" s="18"/>
    </row>
    <row r="1178" spans="5:12">
      <c r="E1178" s="18"/>
      <c r="L1178" s="18"/>
    </row>
    <row r="1179" spans="5:12">
      <c r="E1179" s="18"/>
      <c r="L1179" s="18"/>
    </row>
    <row r="1180" spans="5:12">
      <c r="E1180" s="18"/>
      <c r="L1180" s="18"/>
    </row>
    <row r="1181" spans="5:12">
      <c r="E1181" s="18"/>
      <c r="L1181" s="18"/>
    </row>
    <row r="1182" spans="5:12">
      <c r="E1182" s="18"/>
      <c r="L1182" s="18"/>
    </row>
    <row r="1183" spans="5:12">
      <c r="E1183" s="18"/>
      <c r="L1183" s="18"/>
    </row>
    <row r="1184" spans="5:12">
      <c r="E1184" s="18"/>
      <c r="L1184" s="18"/>
    </row>
    <row r="1185" spans="5:12">
      <c r="E1185" s="18"/>
      <c r="L1185" s="18"/>
    </row>
    <row r="1186" spans="5:12">
      <c r="E1186" s="18"/>
      <c r="L1186" s="18"/>
    </row>
    <row r="1187" spans="5:12">
      <c r="E1187" s="18"/>
      <c r="L1187" s="18"/>
    </row>
    <row r="1188" spans="5:12">
      <c r="E1188" s="18"/>
      <c r="L1188" s="18"/>
    </row>
    <row r="1189" spans="5:12">
      <c r="E1189" s="18"/>
      <c r="L1189" s="18"/>
    </row>
    <row r="1190" spans="5:12">
      <c r="E1190" s="18"/>
      <c r="L1190" s="18"/>
    </row>
    <row r="1191" spans="5:12">
      <c r="E1191" s="18"/>
      <c r="L1191" s="18"/>
    </row>
    <row r="1192" spans="5:12">
      <c r="E1192" s="18"/>
      <c r="L1192" s="18"/>
    </row>
    <row r="1193" spans="5:12">
      <c r="E1193" s="18"/>
      <c r="L1193" s="18"/>
    </row>
    <row r="1194" spans="5:12">
      <c r="E1194" s="18"/>
      <c r="L1194" s="18"/>
    </row>
    <row r="1195" spans="5:12">
      <c r="E1195" s="18"/>
      <c r="L1195" s="18"/>
    </row>
    <row r="1196" spans="5:12">
      <c r="E1196" s="18"/>
      <c r="L1196" s="18"/>
    </row>
    <row r="1197" spans="5:12">
      <c r="E1197" s="18"/>
      <c r="L1197" s="18"/>
    </row>
    <row r="1198" spans="5:12">
      <c r="E1198" s="18"/>
      <c r="L1198" s="18"/>
    </row>
    <row r="1199" spans="5:12">
      <c r="E1199" s="18"/>
      <c r="L1199" s="18"/>
    </row>
    <row r="1200" spans="5:12">
      <c r="E1200" s="18"/>
      <c r="L1200" s="18"/>
    </row>
    <row r="1201" spans="5:12">
      <c r="E1201" s="18"/>
      <c r="L1201" s="18"/>
    </row>
    <row r="1202" spans="5:12">
      <c r="E1202" s="18"/>
      <c r="L1202" s="18"/>
    </row>
    <row r="1203" spans="5:12">
      <c r="E1203" s="18"/>
      <c r="L1203" s="18"/>
    </row>
    <row r="1204" spans="5:12">
      <c r="E1204" s="18"/>
      <c r="L1204" s="18"/>
    </row>
    <row r="1205" spans="5:12">
      <c r="E1205" s="18"/>
      <c r="L1205" s="18"/>
    </row>
    <row r="1206" spans="5:12">
      <c r="E1206" s="18"/>
      <c r="L1206" s="18"/>
    </row>
    <row r="1207" spans="5:12">
      <c r="E1207" s="18"/>
      <c r="L1207" s="18"/>
    </row>
    <row r="1208" spans="5:12">
      <c r="E1208" s="18"/>
      <c r="L1208" s="18"/>
    </row>
    <row r="1209" spans="5:12">
      <c r="E1209" s="18"/>
      <c r="L1209" s="18"/>
    </row>
    <row r="1210" spans="5:12">
      <c r="E1210" s="18"/>
      <c r="L1210" s="18"/>
    </row>
    <row r="1211" spans="5:12">
      <c r="E1211" s="18"/>
      <c r="L1211" s="18"/>
    </row>
    <row r="1212" spans="5:12">
      <c r="E1212" s="18"/>
      <c r="L1212" s="18"/>
    </row>
    <row r="1213" spans="5:12">
      <c r="E1213" s="18"/>
      <c r="L1213" s="18"/>
    </row>
    <row r="1214" spans="5:12">
      <c r="E1214" s="18"/>
      <c r="L1214" s="18"/>
    </row>
    <row r="1215" spans="5:12">
      <c r="E1215" s="18"/>
      <c r="L1215" s="18"/>
    </row>
    <row r="1216" spans="5:12">
      <c r="E1216" s="18"/>
      <c r="L1216" s="18"/>
    </row>
    <row r="1217" spans="5:12">
      <c r="E1217" s="18"/>
      <c r="L1217" s="18"/>
    </row>
    <row r="1218" spans="5:12">
      <c r="E1218" s="18"/>
      <c r="L1218" s="18"/>
    </row>
    <row r="1219" spans="5:12">
      <c r="E1219" s="18"/>
      <c r="L1219" s="18"/>
    </row>
    <row r="1220" spans="5:12">
      <c r="E1220" s="18"/>
      <c r="L1220" s="18"/>
    </row>
    <row r="1221" spans="5:12">
      <c r="E1221" s="18"/>
      <c r="L1221" s="18"/>
    </row>
    <row r="1222" spans="5:12">
      <c r="E1222" s="18"/>
      <c r="L1222" s="18"/>
    </row>
    <row r="1223" spans="5:12">
      <c r="E1223" s="18"/>
      <c r="L1223" s="18"/>
    </row>
    <row r="1224" spans="5:12">
      <c r="E1224" s="18"/>
      <c r="L1224" s="18"/>
    </row>
    <row r="1225" spans="5:12">
      <c r="E1225" s="18"/>
      <c r="L1225" s="18"/>
    </row>
    <row r="1226" spans="5:12">
      <c r="E1226" s="18"/>
      <c r="L1226" s="18"/>
    </row>
    <row r="1227" spans="5:12">
      <c r="E1227" s="18"/>
      <c r="L1227" s="18"/>
    </row>
    <row r="1228" spans="5:12">
      <c r="E1228" s="18"/>
      <c r="L1228" s="18"/>
    </row>
    <row r="1229" spans="5:12">
      <c r="E1229" s="18"/>
      <c r="L1229" s="18"/>
    </row>
    <row r="1230" spans="5:12">
      <c r="E1230" s="18"/>
      <c r="L1230" s="18"/>
    </row>
    <row r="1231" spans="5:12">
      <c r="E1231" s="18"/>
      <c r="L1231" s="18"/>
    </row>
    <row r="1232" spans="5:12">
      <c r="E1232" s="18"/>
      <c r="L1232" s="18"/>
    </row>
    <row r="1233" spans="5:12">
      <c r="E1233" s="18"/>
      <c r="L1233" s="18"/>
    </row>
    <row r="1234" spans="5:12">
      <c r="E1234" s="18"/>
      <c r="L1234" s="18"/>
    </row>
    <row r="1235" spans="5:12">
      <c r="E1235" s="18"/>
      <c r="L1235" s="18"/>
    </row>
    <row r="1236" spans="5:12">
      <c r="E1236" s="18"/>
      <c r="L1236" s="18"/>
    </row>
    <row r="1237" spans="5:12">
      <c r="E1237" s="18"/>
      <c r="L1237" s="18"/>
    </row>
    <row r="1238" spans="5:12">
      <c r="E1238" s="18"/>
      <c r="L1238" s="18"/>
    </row>
    <row r="1239" spans="5:12">
      <c r="E1239" s="18"/>
      <c r="L1239" s="18"/>
    </row>
    <row r="1240" spans="5:12">
      <c r="E1240" s="18"/>
      <c r="L1240" s="18"/>
    </row>
    <row r="1241" spans="5:12">
      <c r="E1241" s="18"/>
      <c r="L1241" s="18"/>
    </row>
    <row r="1242" spans="5:12">
      <c r="E1242" s="18"/>
      <c r="L1242" s="18"/>
    </row>
    <row r="1243" spans="5:12">
      <c r="E1243" s="18"/>
      <c r="L1243" s="18"/>
    </row>
    <row r="1244" spans="5:12">
      <c r="E1244" s="18"/>
      <c r="L1244" s="18"/>
    </row>
    <row r="1245" spans="5:12">
      <c r="E1245" s="18"/>
      <c r="L1245" s="18"/>
    </row>
    <row r="1246" spans="5:12">
      <c r="E1246" s="18"/>
      <c r="L1246" s="18"/>
    </row>
    <row r="1247" spans="5:12">
      <c r="E1247" s="18"/>
      <c r="L1247" s="18"/>
    </row>
    <row r="1248" spans="5:12">
      <c r="E1248" s="18"/>
      <c r="L1248" s="18"/>
    </row>
    <row r="1249" spans="5:12">
      <c r="E1249" s="18"/>
      <c r="L1249" s="18"/>
    </row>
    <row r="1250" spans="5:12">
      <c r="E1250" s="18"/>
      <c r="L1250" s="18"/>
    </row>
    <row r="1251" spans="5:12">
      <c r="E1251" s="18"/>
      <c r="L1251" s="18"/>
    </row>
    <row r="1252" spans="5:12">
      <c r="E1252" s="18"/>
      <c r="L1252" s="18"/>
    </row>
    <row r="1253" spans="5:12">
      <c r="E1253" s="18"/>
      <c r="L1253" s="18"/>
    </row>
    <row r="1254" spans="5:12">
      <c r="E1254" s="18"/>
      <c r="L1254" s="18"/>
    </row>
    <row r="1255" spans="5:12">
      <c r="E1255" s="18"/>
      <c r="L1255" s="18"/>
    </row>
    <row r="1256" spans="5:12">
      <c r="E1256" s="18"/>
      <c r="L1256" s="18"/>
    </row>
    <row r="1257" spans="5:12">
      <c r="E1257" s="18"/>
      <c r="L1257" s="18"/>
    </row>
    <row r="1258" spans="5:12">
      <c r="E1258" s="18"/>
      <c r="L1258" s="18"/>
    </row>
    <row r="1259" spans="5:12">
      <c r="E1259" s="18"/>
      <c r="L1259" s="18"/>
    </row>
    <row r="1260" spans="5:12">
      <c r="E1260" s="18"/>
      <c r="L1260" s="18"/>
    </row>
    <row r="1261" spans="5:12">
      <c r="E1261" s="18"/>
      <c r="L1261" s="18"/>
    </row>
    <row r="1262" spans="5:12">
      <c r="E1262" s="18"/>
      <c r="L1262" s="18"/>
    </row>
    <row r="1263" spans="5:12">
      <c r="E1263" s="18"/>
      <c r="L1263" s="18"/>
    </row>
    <row r="1264" spans="5:12">
      <c r="E1264" s="18"/>
      <c r="L1264" s="18"/>
    </row>
    <row r="1265" spans="5:12">
      <c r="E1265" s="18"/>
      <c r="L1265" s="18"/>
    </row>
    <row r="1266" spans="5:12">
      <c r="E1266" s="18"/>
      <c r="L1266" s="18"/>
    </row>
    <row r="1267" spans="5:12">
      <c r="E1267" s="18"/>
      <c r="L1267" s="18"/>
    </row>
    <row r="1268" spans="5:12">
      <c r="E1268" s="18"/>
      <c r="L1268" s="18"/>
    </row>
    <row r="1269" spans="5:12">
      <c r="E1269" s="18"/>
      <c r="L1269" s="18"/>
    </row>
    <row r="1270" spans="5:12">
      <c r="E1270" s="18"/>
      <c r="L1270" s="18"/>
    </row>
    <row r="1271" spans="5:12">
      <c r="E1271" s="18"/>
      <c r="L1271" s="18"/>
    </row>
    <row r="1272" spans="5:12">
      <c r="E1272" s="18"/>
      <c r="L1272" s="18"/>
    </row>
    <row r="1273" spans="5:12">
      <c r="E1273" s="18"/>
      <c r="L1273" s="18"/>
    </row>
    <row r="1274" spans="5:12">
      <c r="E1274" s="18"/>
      <c r="L1274" s="18"/>
    </row>
    <row r="1275" spans="5:12">
      <c r="E1275" s="18"/>
      <c r="L1275" s="18"/>
    </row>
    <row r="1276" spans="5:12">
      <c r="E1276" s="18"/>
      <c r="L1276" s="18"/>
    </row>
    <row r="1277" spans="5:12">
      <c r="E1277" s="18"/>
      <c r="L1277" s="18"/>
    </row>
    <row r="1278" spans="5:12">
      <c r="E1278" s="18"/>
      <c r="L1278" s="18"/>
    </row>
    <row r="1279" spans="5:12">
      <c r="E1279" s="18"/>
      <c r="L1279" s="18"/>
    </row>
    <row r="1280" spans="5:12">
      <c r="E1280" s="18"/>
      <c r="L1280" s="18"/>
    </row>
    <row r="1281" spans="5:12">
      <c r="E1281" s="18"/>
      <c r="L1281" s="18"/>
    </row>
    <row r="1282" spans="5:12">
      <c r="E1282" s="18"/>
      <c r="L1282" s="18"/>
    </row>
    <row r="1283" spans="5:12">
      <c r="E1283" s="18"/>
      <c r="L1283" s="18"/>
    </row>
    <row r="1284" spans="5:12">
      <c r="E1284" s="18"/>
      <c r="L1284" s="18"/>
    </row>
    <row r="1285" spans="5:12">
      <c r="E1285" s="18"/>
      <c r="L1285" s="18"/>
    </row>
    <row r="1286" spans="5:12">
      <c r="E1286" s="18"/>
      <c r="L1286" s="18"/>
    </row>
    <row r="1287" spans="5:12">
      <c r="E1287" s="18"/>
      <c r="L1287" s="18"/>
    </row>
    <row r="1288" spans="5:12">
      <c r="E1288" s="18"/>
      <c r="L1288" s="18"/>
    </row>
    <row r="1289" spans="5:12">
      <c r="E1289" s="18"/>
      <c r="L1289" s="18"/>
    </row>
    <row r="1290" spans="5:12">
      <c r="E1290" s="18"/>
      <c r="L1290" s="18"/>
    </row>
    <row r="1291" spans="5:12">
      <c r="E1291" s="18"/>
      <c r="L1291" s="18"/>
    </row>
    <row r="1292" spans="5:12">
      <c r="E1292" s="18"/>
      <c r="L1292" s="18"/>
    </row>
    <row r="1293" spans="5:12">
      <c r="E1293" s="18"/>
      <c r="L1293" s="18"/>
    </row>
    <row r="1294" spans="5:12">
      <c r="E1294" s="18"/>
      <c r="L1294" s="18"/>
    </row>
    <row r="1295" spans="5:12">
      <c r="E1295" s="18"/>
      <c r="L1295" s="18"/>
    </row>
    <row r="1296" spans="5:12">
      <c r="E1296" s="18"/>
      <c r="L1296" s="18"/>
    </row>
    <row r="1297" spans="5:12">
      <c r="E1297" s="18"/>
      <c r="L1297" s="18"/>
    </row>
    <row r="1298" spans="5:12">
      <c r="E1298" s="18"/>
      <c r="L1298" s="18"/>
    </row>
    <row r="1299" spans="5:12">
      <c r="E1299" s="18"/>
      <c r="L1299" s="18"/>
    </row>
    <row r="1300" spans="5:12">
      <c r="E1300" s="18"/>
      <c r="L1300" s="18"/>
    </row>
    <row r="1301" spans="5:12">
      <c r="E1301" s="18"/>
      <c r="L1301" s="18"/>
    </row>
    <row r="1302" spans="5:12">
      <c r="E1302" s="18"/>
      <c r="L1302" s="18"/>
    </row>
    <row r="1303" spans="5:12">
      <c r="E1303" s="18"/>
      <c r="L1303" s="18"/>
    </row>
    <row r="1304" spans="5:12">
      <c r="E1304" s="18"/>
      <c r="L1304" s="18"/>
    </row>
    <row r="1305" spans="5:12">
      <c r="E1305" s="18"/>
      <c r="L1305" s="18"/>
    </row>
    <row r="1306" spans="5:12">
      <c r="E1306" s="18"/>
      <c r="L1306" s="18"/>
    </row>
    <row r="1307" spans="5:12">
      <c r="E1307" s="18"/>
      <c r="L1307" s="18"/>
    </row>
    <row r="1308" spans="5:12">
      <c r="E1308" s="18"/>
      <c r="L1308" s="18"/>
    </row>
    <row r="1309" spans="5:12">
      <c r="E1309" s="18"/>
      <c r="L1309" s="18"/>
    </row>
    <row r="1310" spans="5:12">
      <c r="E1310" s="18"/>
      <c r="L1310" s="18"/>
    </row>
    <row r="1311" spans="5:12">
      <c r="E1311" s="18"/>
      <c r="L1311" s="18"/>
    </row>
    <row r="1312" spans="5:12">
      <c r="E1312" s="18"/>
      <c r="L1312" s="18"/>
    </row>
    <row r="1313" spans="5:12">
      <c r="E1313" s="18"/>
      <c r="L1313" s="18"/>
    </row>
    <row r="1314" spans="5:12">
      <c r="E1314" s="18"/>
      <c r="L1314" s="18"/>
    </row>
    <row r="1315" spans="5:12">
      <c r="E1315" s="18"/>
      <c r="L1315" s="18"/>
    </row>
    <row r="1316" spans="5:12">
      <c r="E1316" s="18"/>
      <c r="L1316" s="18"/>
    </row>
    <row r="1317" spans="5:12">
      <c r="E1317" s="18"/>
      <c r="L1317" s="18"/>
    </row>
    <row r="1318" spans="5:12">
      <c r="E1318" s="18"/>
      <c r="L1318" s="18"/>
    </row>
    <row r="1319" spans="5:12">
      <c r="E1319" s="18"/>
      <c r="L1319" s="18"/>
    </row>
    <row r="1320" spans="5:12">
      <c r="E1320" s="18"/>
      <c r="L1320" s="18"/>
    </row>
    <row r="1321" spans="5:12">
      <c r="E1321" s="18"/>
      <c r="L1321" s="18"/>
    </row>
    <row r="1322" spans="5:12">
      <c r="E1322" s="18"/>
      <c r="L1322" s="18"/>
    </row>
    <row r="1323" spans="5:12">
      <c r="E1323" s="18"/>
      <c r="L1323" s="18"/>
    </row>
    <row r="1324" spans="5:12">
      <c r="E1324" s="18"/>
      <c r="L1324" s="18"/>
    </row>
    <row r="1325" spans="5:12">
      <c r="E1325" s="18"/>
      <c r="L1325" s="18"/>
    </row>
    <row r="1326" spans="5:12">
      <c r="E1326" s="18"/>
      <c r="L1326" s="18"/>
    </row>
    <row r="1327" spans="5:12">
      <c r="E1327" s="18"/>
      <c r="L1327" s="18"/>
    </row>
    <row r="1328" spans="5:12">
      <c r="E1328" s="18"/>
      <c r="L1328" s="18"/>
    </row>
    <row r="1329" spans="5:12">
      <c r="E1329" s="18"/>
      <c r="L1329" s="18"/>
    </row>
    <row r="1330" spans="5:12">
      <c r="E1330" s="18"/>
      <c r="L1330" s="18"/>
    </row>
    <row r="1331" spans="5:12">
      <c r="E1331" s="18"/>
      <c r="L1331" s="18"/>
    </row>
    <row r="1332" spans="5:12">
      <c r="E1332" s="18"/>
      <c r="L1332" s="18"/>
    </row>
    <row r="1333" spans="5:12">
      <c r="E1333" s="18"/>
      <c r="L1333" s="18"/>
    </row>
    <row r="1334" spans="5:12">
      <c r="E1334" s="18"/>
      <c r="L1334" s="18"/>
    </row>
    <row r="1335" spans="5:12">
      <c r="E1335" s="18"/>
      <c r="L1335" s="18"/>
    </row>
    <row r="1336" spans="5:12">
      <c r="E1336" s="18"/>
      <c r="L1336" s="18"/>
    </row>
    <row r="1337" spans="5:12">
      <c r="E1337" s="18"/>
      <c r="L1337" s="18"/>
    </row>
    <row r="1338" spans="5:12">
      <c r="E1338" s="18"/>
      <c r="L1338" s="18"/>
    </row>
    <row r="1339" spans="5:12">
      <c r="E1339" s="18"/>
      <c r="L1339" s="18"/>
    </row>
    <row r="1340" spans="5:12">
      <c r="E1340" s="18"/>
      <c r="L1340" s="18"/>
    </row>
    <row r="1341" spans="5:12">
      <c r="E1341" s="18"/>
      <c r="L1341" s="18"/>
    </row>
    <row r="1342" spans="5:12">
      <c r="E1342" s="18"/>
      <c r="L1342" s="18"/>
    </row>
    <row r="1343" spans="5:12">
      <c r="E1343" s="18"/>
      <c r="L1343" s="18"/>
    </row>
    <row r="1344" spans="5:12">
      <c r="E1344" s="18"/>
      <c r="L1344" s="18"/>
    </row>
    <row r="1345" spans="5:12">
      <c r="E1345" s="18"/>
      <c r="L1345" s="18"/>
    </row>
    <row r="1346" spans="5:12">
      <c r="E1346" s="18"/>
      <c r="L1346" s="18"/>
    </row>
    <row r="1347" spans="5:12">
      <c r="E1347" s="18"/>
      <c r="L1347" s="18"/>
    </row>
    <row r="1348" spans="5:12">
      <c r="E1348" s="18"/>
      <c r="L1348" s="18"/>
    </row>
    <row r="1349" spans="5:12">
      <c r="E1349" s="18"/>
      <c r="L1349" s="18"/>
    </row>
    <row r="1350" spans="5:12">
      <c r="E1350" s="18"/>
      <c r="L1350" s="18"/>
    </row>
    <row r="1351" spans="5:12">
      <c r="E1351" s="18"/>
      <c r="L1351" s="18"/>
    </row>
    <row r="1352" spans="5:12">
      <c r="E1352" s="18"/>
      <c r="L1352" s="18"/>
    </row>
    <row r="1353" spans="5:12">
      <c r="E1353" s="18"/>
      <c r="L1353" s="18"/>
    </row>
    <row r="1354" spans="5:12">
      <c r="E1354" s="18"/>
      <c r="L1354" s="18"/>
    </row>
    <row r="1355" spans="5:12">
      <c r="E1355" s="18"/>
      <c r="L1355" s="18"/>
    </row>
    <row r="1356" spans="5:12">
      <c r="E1356" s="18"/>
      <c r="L1356" s="18"/>
    </row>
    <row r="1357" spans="5:12">
      <c r="E1357" s="18"/>
      <c r="L1357" s="18"/>
    </row>
    <row r="1358" spans="5:12">
      <c r="E1358" s="18"/>
      <c r="L1358" s="18"/>
    </row>
    <row r="1359" spans="5:12">
      <c r="E1359" s="18"/>
      <c r="L1359" s="18"/>
    </row>
    <row r="1360" spans="5:12">
      <c r="E1360" s="18"/>
      <c r="L1360" s="18"/>
    </row>
    <row r="1361" spans="5:12">
      <c r="E1361" s="18"/>
      <c r="L1361" s="18"/>
    </row>
    <row r="1362" spans="5:12">
      <c r="E1362" s="18"/>
      <c r="L1362" s="18"/>
    </row>
    <row r="1363" spans="5:12">
      <c r="E1363" s="18"/>
      <c r="L1363" s="18"/>
    </row>
    <row r="1364" spans="5:12">
      <c r="E1364" s="18"/>
      <c r="L1364" s="18"/>
    </row>
    <row r="1365" spans="5:12">
      <c r="E1365" s="18"/>
      <c r="L1365" s="18"/>
    </row>
    <row r="1366" spans="5:12">
      <c r="E1366" s="18"/>
      <c r="L1366" s="18"/>
    </row>
    <row r="1367" spans="5:12">
      <c r="E1367" s="18"/>
      <c r="L1367" s="18"/>
    </row>
    <row r="1368" spans="5:12">
      <c r="E1368" s="18"/>
      <c r="L1368" s="18"/>
    </row>
    <row r="1369" spans="5:12">
      <c r="E1369" s="18"/>
      <c r="L1369" s="18"/>
    </row>
    <row r="1370" spans="5:12">
      <c r="E1370" s="18"/>
      <c r="L1370" s="18"/>
    </row>
    <row r="1371" spans="5:12">
      <c r="E1371" s="18"/>
      <c r="L1371" s="18"/>
    </row>
    <row r="1372" spans="5:12">
      <c r="E1372" s="18"/>
      <c r="L1372" s="18"/>
    </row>
    <row r="1373" spans="5:12">
      <c r="E1373" s="18"/>
      <c r="L1373" s="18"/>
    </row>
    <row r="1374" spans="5:12">
      <c r="E1374" s="18"/>
      <c r="L1374" s="18"/>
    </row>
    <row r="1375" spans="5:12">
      <c r="E1375" s="18"/>
      <c r="L1375" s="18"/>
    </row>
    <row r="1376" spans="5:12">
      <c r="E1376" s="18"/>
      <c r="L1376" s="18"/>
    </row>
    <row r="1377" spans="5:12">
      <c r="E1377" s="18"/>
      <c r="L1377" s="18"/>
    </row>
    <row r="1378" spans="5:12">
      <c r="E1378" s="18"/>
      <c r="L1378" s="18"/>
    </row>
    <row r="1379" spans="5:12">
      <c r="E1379" s="18"/>
      <c r="L1379" s="18"/>
    </row>
    <row r="1380" spans="5:12">
      <c r="E1380" s="18"/>
      <c r="L1380" s="18"/>
    </row>
    <row r="1381" spans="5:12">
      <c r="E1381" s="18"/>
      <c r="L1381" s="18"/>
    </row>
    <row r="1382" spans="5:12">
      <c r="E1382" s="18"/>
      <c r="L1382" s="18"/>
    </row>
    <row r="1383" spans="5:12">
      <c r="E1383" s="18"/>
      <c r="L1383" s="18"/>
    </row>
    <row r="1384" spans="5:12">
      <c r="E1384" s="18"/>
      <c r="L1384" s="18"/>
    </row>
    <row r="1385" spans="5:12">
      <c r="E1385" s="18"/>
      <c r="L1385" s="18"/>
    </row>
    <row r="1386" spans="5:12">
      <c r="E1386" s="18"/>
      <c r="L1386" s="18"/>
    </row>
    <row r="1387" spans="5:12">
      <c r="E1387" s="18"/>
      <c r="L1387" s="18"/>
    </row>
    <row r="1388" spans="5:12">
      <c r="E1388" s="18"/>
      <c r="L1388" s="18"/>
    </row>
    <row r="1389" spans="5:12">
      <c r="E1389" s="18"/>
      <c r="L1389" s="18"/>
    </row>
    <row r="1390" spans="5:12">
      <c r="E1390" s="18"/>
      <c r="L1390" s="18"/>
    </row>
    <row r="1391" spans="5:12">
      <c r="E1391" s="18"/>
      <c r="L1391" s="18"/>
    </row>
    <row r="1392" spans="5:12">
      <c r="E1392" s="18"/>
      <c r="L1392" s="18"/>
    </row>
    <row r="1393" spans="5:12">
      <c r="E1393" s="18"/>
      <c r="L1393" s="18"/>
    </row>
    <row r="1394" spans="5:12">
      <c r="E1394" s="18"/>
      <c r="L1394" s="18"/>
    </row>
    <row r="1395" spans="5:12">
      <c r="E1395" s="18"/>
      <c r="L1395" s="18"/>
    </row>
    <row r="1396" spans="5:12">
      <c r="E1396" s="18"/>
      <c r="L1396" s="18"/>
    </row>
    <row r="1397" spans="5:12">
      <c r="E1397" s="18"/>
      <c r="L1397" s="18"/>
    </row>
    <row r="1398" spans="5:12">
      <c r="E1398" s="18"/>
      <c r="L1398" s="18"/>
    </row>
    <row r="1399" spans="5:12">
      <c r="E1399" s="18"/>
      <c r="L1399" s="18"/>
    </row>
    <row r="1400" spans="5:12">
      <c r="E1400" s="18"/>
      <c r="L1400" s="18"/>
    </row>
    <row r="1401" spans="5:12">
      <c r="E1401" s="18"/>
      <c r="L1401" s="18"/>
    </row>
    <row r="1402" spans="5:12">
      <c r="E1402" s="18"/>
      <c r="L1402" s="18"/>
    </row>
    <row r="1403" spans="5:12">
      <c r="E1403" s="18"/>
      <c r="L1403" s="18"/>
    </row>
    <row r="1404" spans="5:12">
      <c r="E1404" s="18"/>
      <c r="L1404" s="18"/>
    </row>
    <row r="1405" spans="5:12">
      <c r="E1405" s="18"/>
      <c r="L1405" s="18"/>
    </row>
    <row r="1406" spans="5:12">
      <c r="E1406" s="18"/>
      <c r="L1406" s="18"/>
    </row>
    <row r="1407" spans="5:12">
      <c r="E1407" s="18"/>
      <c r="L1407" s="18"/>
    </row>
    <row r="1408" spans="5:12">
      <c r="E1408" s="18"/>
      <c r="L1408" s="18"/>
    </row>
    <row r="1409" spans="5:12">
      <c r="E1409" s="18"/>
      <c r="L1409" s="18"/>
    </row>
    <row r="1410" spans="5:12">
      <c r="E1410" s="18"/>
      <c r="L1410" s="18"/>
    </row>
    <row r="1411" spans="5:12">
      <c r="E1411" s="18"/>
      <c r="L1411" s="18"/>
    </row>
    <row r="1412" spans="5:12">
      <c r="E1412" s="18"/>
      <c r="L1412" s="18"/>
    </row>
    <row r="1413" spans="5:12">
      <c r="E1413" s="18"/>
      <c r="L1413" s="18"/>
    </row>
    <row r="1414" spans="5:12">
      <c r="E1414" s="18"/>
      <c r="L1414" s="18"/>
    </row>
    <row r="1415" spans="5:12">
      <c r="E1415" s="18"/>
      <c r="L1415" s="18"/>
    </row>
    <row r="1416" spans="5:12">
      <c r="E1416" s="18"/>
      <c r="L1416" s="18"/>
    </row>
    <row r="1417" spans="5:12">
      <c r="E1417" s="18"/>
      <c r="L1417" s="18"/>
    </row>
    <row r="1418" spans="5:12">
      <c r="E1418" s="18"/>
      <c r="L1418" s="18"/>
    </row>
    <row r="1419" spans="5:12">
      <c r="E1419" s="18"/>
      <c r="L1419" s="18"/>
    </row>
    <row r="1420" spans="5:12">
      <c r="E1420" s="18"/>
      <c r="L1420" s="18"/>
    </row>
    <row r="1421" spans="5:12">
      <c r="E1421" s="18"/>
      <c r="L1421" s="18"/>
    </row>
    <row r="1422" spans="5:12">
      <c r="E1422" s="18"/>
      <c r="L1422" s="18"/>
    </row>
    <row r="1423" spans="5:12">
      <c r="E1423" s="18"/>
      <c r="L1423" s="18"/>
    </row>
    <row r="1424" spans="5:12">
      <c r="E1424" s="18"/>
      <c r="L1424" s="18"/>
    </row>
    <row r="1425" spans="5:12">
      <c r="E1425" s="18"/>
      <c r="L1425" s="18"/>
    </row>
    <row r="1426" spans="5:12">
      <c r="E1426" s="18"/>
      <c r="L1426" s="18"/>
    </row>
    <row r="1427" spans="5:12">
      <c r="E1427" s="18"/>
      <c r="L1427" s="18"/>
    </row>
    <row r="1428" spans="5:12">
      <c r="E1428" s="18"/>
      <c r="L1428" s="18"/>
    </row>
    <row r="1429" spans="5:12">
      <c r="E1429" s="18"/>
      <c r="L1429" s="18"/>
    </row>
    <row r="1430" spans="5:12">
      <c r="E1430" s="18"/>
      <c r="L1430" s="18"/>
    </row>
    <row r="1431" spans="5:12">
      <c r="E1431" s="18"/>
      <c r="L1431" s="18"/>
    </row>
    <row r="1432" spans="5:12">
      <c r="E1432" s="18"/>
      <c r="L1432" s="18"/>
    </row>
    <row r="1433" spans="5:12">
      <c r="E1433" s="18"/>
      <c r="L1433" s="18"/>
    </row>
    <row r="1434" spans="5:12">
      <c r="E1434" s="18"/>
      <c r="L1434" s="18"/>
    </row>
    <row r="1435" spans="5:12">
      <c r="E1435" s="18"/>
      <c r="L1435" s="18"/>
    </row>
    <row r="1436" spans="5:12">
      <c r="E1436" s="18"/>
      <c r="L1436" s="18"/>
    </row>
    <row r="1437" spans="5:12">
      <c r="E1437" s="18"/>
      <c r="L1437" s="18"/>
    </row>
    <row r="1438" spans="5:12">
      <c r="E1438" s="18"/>
      <c r="L1438" s="18"/>
    </row>
    <row r="1439" spans="5:12">
      <c r="E1439" s="18"/>
      <c r="L1439" s="18"/>
    </row>
    <row r="1440" spans="5:12">
      <c r="E1440" s="18"/>
      <c r="L1440" s="18"/>
    </row>
    <row r="1441" spans="5:12">
      <c r="E1441" s="18"/>
      <c r="L1441" s="18"/>
    </row>
    <row r="1442" spans="5:12">
      <c r="E1442" s="18"/>
      <c r="L1442" s="18"/>
    </row>
    <row r="1443" spans="5:12">
      <c r="E1443" s="18"/>
      <c r="L1443" s="18"/>
    </row>
    <row r="1444" spans="5:12">
      <c r="E1444" s="18"/>
      <c r="L1444" s="18"/>
    </row>
    <row r="1445" spans="5:12">
      <c r="E1445" s="18"/>
      <c r="L1445" s="18"/>
    </row>
    <row r="1446" spans="5:12">
      <c r="E1446" s="18"/>
      <c r="L1446" s="18"/>
    </row>
    <row r="1447" spans="5:12">
      <c r="E1447" s="18"/>
      <c r="L1447" s="18"/>
    </row>
    <row r="1448" spans="5:12">
      <c r="E1448" s="18"/>
      <c r="L1448" s="18"/>
    </row>
    <row r="1449" spans="5:12">
      <c r="E1449" s="18"/>
      <c r="L1449" s="18"/>
    </row>
    <row r="1450" spans="5:12">
      <c r="E1450" s="18"/>
      <c r="L1450" s="18"/>
    </row>
    <row r="1451" spans="5:12">
      <c r="E1451" s="18"/>
      <c r="L1451" s="18"/>
    </row>
    <row r="1452" spans="5:12">
      <c r="E1452" s="18"/>
      <c r="L1452" s="18"/>
    </row>
    <row r="1453" spans="5:12">
      <c r="E1453" s="18"/>
      <c r="L1453" s="18"/>
    </row>
    <row r="1454" spans="5:12">
      <c r="E1454" s="18"/>
      <c r="L1454" s="18"/>
    </row>
    <row r="1455" spans="5:12">
      <c r="E1455" s="18"/>
      <c r="L1455" s="18"/>
    </row>
    <row r="1456" spans="5:12">
      <c r="E1456" s="18"/>
      <c r="L1456" s="18"/>
    </row>
    <row r="1457" spans="5:12">
      <c r="E1457" s="18"/>
      <c r="L1457" s="18"/>
    </row>
    <row r="1458" spans="5:12">
      <c r="E1458" s="18"/>
      <c r="L1458" s="18"/>
    </row>
    <row r="1459" spans="5:12">
      <c r="E1459" s="18"/>
      <c r="L1459" s="18"/>
    </row>
    <row r="1460" spans="5:12">
      <c r="E1460" s="18"/>
      <c r="L1460" s="18"/>
    </row>
    <row r="1461" spans="5:12">
      <c r="E1461" s="18"/>
      <c r="L1461" s="18"/>
    </row>
    <row r="1462" spans="5:12">
      <c r="E1462" s="18"/>
      <c r="L1462" s="18"/>
    </row>
    <row r="1463" spans="5:12">
      <c r="E1463" s="18"/>
      <c r="L1463" s="18"/>
    </row>
    <row r="1464" spans="5:12">
      <c r="E1464" s="18"/>
      <c r="L1464" s="18"/>
    </row>
    <row r="1465" spans="5:12">
      <c r="E1465" s="18"/>
      <c r="L1465" s="18"/>
    </row>
    <row r="1466" spans="5:12">
      <c r="E1466" s="18"/>
      <c r="L1466" s="18"/>
    </row>
    <row r="1467" spans="5:12">
      <c r="E1467" s="18"/>
      <c r="L1467" s="18"/>
    </row>
    <row r="1468" spans="5:12">
      <c r="E1468" s="18"/>
      <c r="L1468" s="18"/>
    </row>
    <row r="1469" spans="5:12">
      <c r="E1469" s="18"/>
      <c r="L1469" s="18"/>
    </row>
    <row r="1470" spans="5:12">
      <c r="E1470" s="18"/>
      <c r="L1470" s="18"/>
    </row>
    <row r="1471" spans="5:12">
      <c r="E1471" s="18"/>
      <c r="L1471" s="18"/>
    </row>
    <row r="1472" spans="5:12">
      <c r="E1472" s="18"/>
      <c r="L1472" s="18"/>
    </row>
    <row r="1473" spans="5:12">
      <c r="E1473" s="18"/>
      <c r="L1473" s="18"/>
    </row>
    <row r="1474" spans="5:12">
      <c r="E1474" s="18"/>
      <c r="L1474" s="18"/>
    </row>
    <row r="1475" spans="5:12">
      <c r="E1475" s="18"/>
      <c r="L1475" s="18"/>
    </row>
    <row r="1476" spans="5:12">
      <c r="E1476" s="18"/>
      <c r="L1476" s="18"/>
    </row>
    <row r="1477" spans="5:12">
      <c r="E1477" s="18"/>
      <c r="L1477" s="18"/>
    </row>
    <row r="1478" spans="5:12">
      <c r="E1478" s="18"/>
      <c r="L1478" s="18"/>
    </row>
    <row r="1479" spans="5:12">
      <c r="E1479" s="18"/>
      <c r="L1479" s="18"/>
    </row>
    <row r="1480" spans="5:12">
      <c r="E1480" s="18"/>
      <c r="L1480" s="18"/>
    </row>
    <row r="1481" spans="5:12">
      <c r="E1481" s="18"/>
      <c r="L1481" s="18"/>
    </row>
    <row r="1482" spans="5:12">
      <c r="E1482" s="18"/>
      <c r="L1482" s="18"/>
    </row>
    <row r="1483" spans="5:12">
      <c r="E1483" s="18"/>
      <c r="L1483" s="18"/>
    </row>
    <row r="1484" spans="5:12">
      <c r="E1484" s="18"/>
      <c r="L1484" s="18"/>
    </row>
    <row r="1485" spans="5:12">
      <c r="E1485" s="18"/>
      <c r="L1485" s="18"/>
    </row>
    <row r="1486" spans="5:12">
      <c r="E1486" s="18"/>
      <c r="L1486" s="18"/>
    </row>
    <row r="1487" spans="5:12">
      <c r="E1487" s="18"/>
      <c r="L1487" s="18"/>
    </row>
    <row r="1488" spans="5:12">
      <c r="E1488" s="18"/>
      <c r="L1488" s="18"/>
    </row>
    <row r="1489" spans="5:12">
      <c r="E1489" s="18"/>
      <c r="L1489" s="18"/>
    </row>
    <row r="1490" spans="5:12">
      <c r="E1490" s="18"/>
      <c r="L1490" s="18"/>
    </row>
    <row r="1491" spans="5:12">
      <c r="E1491" s="18"/>
      <c r="L1491" s="18"/>
    </row>
    <row r="1492" spans="5:12">
      <c r="E1492" s="18"/>
      <c r="L1492" s="18"/>
    </row>
    <row r="1493" spans="5:12">
      <c r="E1493" s="18"/>
      <c r="L1493" s="18"/>
    </row>
    <row r="1494" spans="5:12">
      <c r="E1494" s="18"/>
      <c r="L1494" s="18"/>
    </row>
    <row r="1495" spans="5:12">
      <c r="E1495" s="18"/>
      <c r="L1495" s="18"/>
    </row>
    <row r="1496" spans="5:12">
      <c r="E1496" s="18"/>
      <c r="L1496" s="18"/>
    </row>
    <row r="1497" spans="5:12">
      <c r="E1497" s="18"/>
      <c r="L1497" s="18"/>
    </row>
    <row r="1498" spans="5:12">
      <c r="E1498" s="18"/>
      <c r="L1498" s="18"/>
    </row>
    <row r="1499" spans="5:12">
      <c r="E1499" s="18"/>
      <c r="L1499" s="18"/>
    </row>
    <row r="1500" spans="5:12">
      <c r="E1500" s="18"/>
      <c r="L1500" s="18"/>
    </row>
    <row r="1501" spans="5:12">
      <c r="E1501" s="18"/>
      <c r="L1501" s="18"/>
    </row>
    <row r="1502" spans="5:12">
      <c r="E1502" s="18"/>
      <c r="L1502" s="18"/>
    </row>
    <row r="1503" spans="5:12">
      <c r="E1503" s="18"/>
      <c r="L1503" s="18"/>
    </row>
    <row r="1504" spans="5:12">
      <c r="E1504" s="18"/>
      <c r="L1504" s="18"/>
    </row>
    <row r="1505" spans="5:12">
      <c r="E1505" s="18"/>
      <c r="L1505" s="18"/>
    </row>
    <row r="1506" spans="5:12">
      <c r="E1506" s="18"/>
      <c r="L1506" s="18"/>
    </row>
    <row r="1507" spans="5:12">
      <c r="E1507" s="18"/>
      <c r="L1507" s="18"/>
    </row>
    <row r="1508" spans="5:12">
      <c r="E1508" s="18"/>
      <c r="L1508" s="18"/>
    </row>
    <row r="1509" spans="5:12">
      <c r="E1509" s="18"/>
      <c r="L1509" s="18"/>
    </row>
    <row r="1510" spans="5:12">
      <c r="E1510" s="18"/>
      <c r="L1510" s="18"/>
    </row>
    <row r="1511" spans="5:12">
      <c r="E1511" s="18"/>
      <c r="L1511" s="18"/>
    </row>
    <row r="1512" spans="5:12">
      <c r="E1512" s="18"/>
      <c r="L1512" s="18"/>
    </row>
    <row r="1513" spans="5:12">
      <c r="E1513" s="18"/>
      <c r="L1513" s="18"/>
    </row>
    <row r="1514" spans="5:12">
      <c r="E1514" s="18"/>
      <c r="L1514" s="18"/>
    </row>
    <row r="1515" spans="5:12">
      <c r="E1515" s="18"/>
      <c r="L1515" s="18"/>
    </row>
    <row r="1516" spans="5:12">
      <c r="E1516" s="18"/>
      <c r="L1516" s="18"/>
    </row>
    <row r="1517" spans="5:12">
      <c r="E1517" s="18"/>
      <c r="L1517" s="18"/>
    </row>
    <row r="1518" spans="5:12">
      <c r="E1518" s="18"/>
      <c r="L1518" s="18"/>
    </row>
    <row r="1519" spans="5:12">
      <c r="E1519" s="18"/>
      <c r="L1519" s="18"/>
    </row>
    <row r="1520" spans="5:12">
      <c r="E1520" s="18"/>
      <c r="L1520" s="18"/>
    </row>
    <row r="1521" spans="5:12">
      <c r="E1521" s="18"/>
      <c r="L1521" s="18"/>
    </row>
    <row r="1522" spans="5:12">
      <c r="E1522" s="18"/>
      <c r="L1522" s="18"/>
    </row>
    <row r="1523" spans="5:12">
      <c r="E1523" s="18"/>
      <c r="L1523" s="18"/>
    </row>
    <row r="1524" spans="5:12">
      <c r="E1524" s="18"/>
      <c r="L1524" s="18"/>
    </row>
    <row r="1525" spans="5:12">
      <c r="E1525" s="18"/>
      <c r="L1525" s="18"/>
    </row>
    <row r="1526" spans="5:12">
      <c r="E1526" s="18"/>
      <c r="L1526" s="18"/>
    </row>
    <row r="1527" spans="5:12">
      <c r="E1527" s="18"/>
      <c r="L1527" s="18"/>
    </row>
    <row r="1528" spans="5:12">
      <c r="E1528" s="18"/>
      <c r="L1528" s="18"/>
    </row>
    <row r="1529" spans="5:12">
      <c r="E1529" s="18"/>
      <c r="L1529" s="18"/>
    </row>
    <row r="1530" spans="5:12">
      <c r="E1530" s="18"/>
      <c r="L1530" s="18"/>
    </row>
    <row r="1531" spans="5:12">
      <c r="E1531" s="18"/>
      <c r="L1531" s="18"/>
    </row>
    <row r="1532" spans="5:12">
      <c r="E1532" s="18"/>
      <c r="L1532" s="18"/>
    </row>
    <row r="1533" spans="5:12">
      <c r="E1533" s="18"/>
      <c r="L1533" s="18"/>
    </row>
    <row r="1534" spans="5:12">
      <c r="E1534" s="18"/>
      <c r="L1534" s="18"/>
    </row>
    <row r="1535" spans="5:12">
      <c r="E1535" s="18"/>
      <c r="L1535" s="18"/>
    </row>
    <row r="1536" spans="5:12">
      <c r="E1536" s="18"/>
      <c r="L1536" s="18"/>
    </row>
    <row r="1537" spans="5:12">
      <c r="E1537" s="18"/>
      <c r="L1537" s="18"/>
    </row>
    <row r="1538" spans="5:12">
      <c r="E1538" s="18"/>
      <c r="L1538" s="18"/>
    </row>
    <row r="1539" spans="5:12">
      <c r="E1539" s="18"/>
      <c r="L1539" s="18"/>
    </row>
    <row r="1540" spans="5:12">
      <c r="E1540" s="18"/>
      <c r="L1540" s="18"/>
    </row>
    <row r="1541" spans="5:12">
      <c r="E1541" s="18"/>
      <c r="L1541" s="18"/>
    </row>
    <row r="1542" spans="5:12">
      <c r="E1542" s="18"/>
      <c r="L1542" s="18"/>
    </row>
    <row r="1543" spans="5:12">
      <c r="E1543" s="18"/>
      <c r="L1543" s="18"/>
    </row>
    <row r="1544" spans="5:12">
      <c r="E1544" s="18"/>
      <c r="L1544" s="18"/>
    </row>
    <row r="1545" spans="5:12">
      <c r="E1545" s="18"/>
      <c r="L1545" s="18"/>
    </row>
    <row r="1546" spans="5:12">
      <c r="E1546" s="18"/>
      <c r="L1546" s="18"/>
    </row>
    <row r="1547" spans="5:12">
      <c r="E1547" s="18"/>
      <c r="L1547" s="18"/>
    </row>
    <row r="1548" spans="5:12">
      <c r="E1548" s="18"/>
      <c r="L1548" s="18"/>
    </row>
    <row r="1549" spans="5:12">
      <c r="E1549" s="18"/>
      <c r="L1549" s="18"/>
    </row>
    <row r="1550" spans="5:12">
      <c r="E1550" s="18"/>
      <c r="L1550" s="18"/>
    </row>
    <row r="1551" spans="5:12">
      <c r="E1551" s="18"/>
      <c r="L1551" s="18"/>
    </row>
    <row r="1552" spans="5:12">
      <c r="E1552" s="18"/>
      <c r="L1552" s="18"/>
    </row>
    <row r="1553" spans="5:12">
      <c r="E1553" s="18"/>
      <c r="L1553" s="18"/>
    </row>
    <row r="1554" spans="5:12">
      <c r="E1554" s="18"/>
      <c r="L1554" s="18"/>
    </row>
    <row r="1555" spans="5:12">
      <c r="E1555" s="18"/>
      <c r="L1555" s="18"/>
    </row>
    <row r="1556" spans="5:12">
      <c r="E1556" s="18"/>
      <c r="L1556" s="18"/>
    </row>
    <row r="1557" spans="5:12">
      <c r="E1557" s="18"/>
      <c r="L1557" s="18"/>
    </row>
    <row r="1558" spans="5:12">
      <c r="E1558" s="18"/>
      <c r="L1558" s="18"/>
    </row>
    <row r="1559" spans="5:12">
      <c r="E1559" s="18"/>
      <c r="L1559" s="18"/>
    </row>
    <row r="1560" spans="5:12">
      <c r="E1560" s="18"/>
      <c r="L1560" s="18"/>
    </row>
    <row r="1561" spans="5:12">
      <c r="E1561" s="18"/>
      <c r="L1561" s="18"/>
    </row>
    <row r="1562" spans="5:12">
      <c r="E1562" s="18"/>
      <c r="L1562" s="18"/>
    </row>
    <row r="1563" spans="5:12">
      <c r="E1563" s="18"/>
      <c r="L1563" s="18"/>
    </row>
    <row r="1564" spans="5:12">
      <c r="E1564" s="18"/>
      <c r="L1564" s="18"/>
    </row>
    <row r="1565" spans="5:12">
      <c r="E1565" s="18"/>
      <c r="L1565" s="18"/>
    </row>
    <row r="1566" spans="5:12">
      <c r="E1566" s="18"/>
      <c r="L1566" s="18"/>
    </row>
    <row r="1567" spans="5:12">
      <c r="E1567" s="18"/>
      <c r="L1567" s="18"/>
    </row>
    <row r="1568" spans="5:12">
      <c r="E1568" s="18"/>
      <c r="L1568" s="18"/>
    </row>
    <row r="1569" spans="5:12">
      <c r="E1569" s="18"/>
      <c r="L1569" s="18"/>
    </row>
    <row r="1570" spans="5:12">
      <c r="E1570" s="18"/>
      <c r="L1570" s="18"/>
    </row>
    <row r="1571" spans="5:12">
      <c r="E1571" s="18"/>
      <c r="L1571" s="18"/>
    </row>
    <row r="1572" spans="5:12">
      <c r="E1572" s="18"/>
      <c r="L1572" s="18"/>
    </row>
    <row r="1573" spans="5:12">
      <c r="E1573" s="18"/>
      <c r="L1573" s="18"/>
    </row>
    <row r="1574" spans="5:12">
      <c r="E1574" s="18"/>
      <c r="L1574" s="18"/>
    </row>
    <row r="1575" spans="5:12">
      <c r="E1575" s="18"/>
      <c r="L1575" s="18"/>
    </row>
    <row r="1576" spans="5:12">
      <c r="E1576" s="18"/>
      <c r="L1576" s="18"/>
    </row>
    <row r="1577" spans="5:12">
      <c r="E1577" s="18"/>
      <c r="L1577" s="18"/>
    </row>
    <row r="1578" spans="5:12">
      <c r="E1578" s="18"/>
      <c r="L1578" s="18"/>
    </row>
    <row r="1579" spans="5:12">
      <c r="E1579" s="18"/>
      <c r="L1579" s="18"/>
    </row>
    <row r="1580" spans="5:12">
      <c r="E1580" s="18"/>
      <c r="L1580" s="18"/>
    </row>
    <row r="1581" spans="5:12">
      <c r="E1581" s="18"/>
      <c r="L1581" s="18"/>
    </row>
    <row r="1582" spans="5:12">
      <c r="E1582" s="18"/>
      <c r="L1582" s="18"/>
    </row>
    <row r="1583" spans="5:12">
      <c r="E1583" s="18"/>
      <c r="L1583" s="18"/>
    </row>
    <row r="1584" spans="5:12">
      <c r="E1584" s="18"/>
      <c r="L1584" s="18"/>
    </row>
    <row r="1585" spans="5:12">
      <c r="E1585" s="18"/>
      <c r="L1585" s="18"/>
    </row>
    <row r="1586" spans="5:12">
      <c r="E1586" s="18"/>
      <c r="L1586" s="18"/>
    </row>
    <row r="1587" spans="5:12">
      <c r="E1587" s="18"/>
      <c r="L1587" s="18"/>
    </row>
    <row r="1588" spans="5:12">
      <c r="E1588" s="18"/>
      <c r="L1588" s="18"/>
    </row>
    <row r="1589" spans="5:12">
      <c r="E1589" s="18"/>
      <c r="L1589" s="18"/>
    </row>
    <row r="1590" spans="5:12">
      <c r="E1590" s="18"/>
      <c r="L1590" s="18"/>
    </row>
    <row r="1591" spans="5:12">
      <c r="E1591" s="18"/>
      <c r="L1591" s="18"/>
    </row>
    <row r="1592" spans="5:12">
      <c r="E1592" s="18"/>
      <c r="L1592" s="18"/>
    </row>
    <row r="1593" spans="5:12">
      <c r="E1593" s="18"/>
      <c r="L1593" s="18"/>
    </row>
    <row r="1594" spans="5:12">
      <c r="E1594" s="18"/>
      <c r="L1594" s="18"/>
    </row>
    <row r="1595" spans="5:12">
      <c r="E1595" s="18"/>
      <c r="L1595" s="18"/>
    </row>
    <row r="1596" spans="5:12">
      <c r="E1596" s="18"/>
      <c r="L1596" s="18"/>
    </row>
    <row r="1597" spans="5:12">
      <c r="E1597" s="18"/>
      <c r="L1597" s="18"/>
    </row>
    <row r="1598" spans="5:12">
      <c r="E1598" s="18"/>
      <c r="L1598" s="18"/>
    </row>
    <row r="1599" spans="5:12">
      <c r="E1599" s="18"/>
      <c r="L1599" s="18"/>
    </row>
    <row r="1600" spans="5:12">
      <c r="E1600" s="18"/>
      <c r="L1600" s="18"/>
    </row>
    <row r="1601" spans="5:12">
      <c r="E1601" s="18"/>
      <c r="L1601" s="18"/>
    </row>
    <row r="1602" spans="5:12">
      <c r="E1602" s="18"/>
      <c r="L1602" s="18"/>
    </row>
    <row r="1603" spans="5:12">
      <c r="E1603" s="18"/>
      <c r="L1603" s="18"/>
    </row>
    <row r="1604" spans="5:12">
      <c r="E1604" s="18"/>
      <c r="L1604" s="18"/>
    </row>
    <row r="1605" spans="5:12">
      <c r="E1605" s="18"/>
      <c r="L1605" s="18"/>
    </row>
    <row r="1606" spans="5:12">
      <c r="E1606" s="18"/>
      <c r="L1606" s="18"/>
    </row>
    <row r="1607" spans="5:12">
      <c r="E1607" s="18"/>
      <c r="L1607" s="18"/>
    </row>
    <row r="1608" spans="5:12">
      <c r="E1608" s="18"/>
      <c r="L1608" s="18"/>
    </row>
    <row r="1609" spans="5:12">
      <c r="E1609" s="18"/>
      <c r="L1609" s="18"/>
    </row>
    <row r="1610" spans="5:12">
      <c r="E1610" s="18"/>
      <c r="L1610" s="18"/>
    </row>
    <row r="1611" spans="5:12">
      <c r="E1611" s="18"/>
      <c r="L1611" s="18"/>
    </row>
    <row r="1612" spans="5:12">
      <c r="E1612" s="18"/>
      <c r="L1612" s="18"/>
    </row>
    <row r="1613" spans="5:12">
      <c r="E1613" s="18"/>
      <c r="L1613" s="18"/>
    </row>
    <row r="1614" spans="5:12">
      <c r="E1614" s="18"/>
      <c r="L1614" s="18"/>
    </row>
    <row r="1615" spans="5:12">
      <c r="E1615" s="18"/>
      <c r="L1615" s="18"/>
    </row>
    <row r="1616" spans="5:12">
      <c r="E1616" s="18"/>
      <c r="L1616" s="18"/>
    </row>
    <row r="1617" spans="5:12">
      <c r="E1617" s="18"/>
      <c r="L1617" s="18"/>
    </row>
    <row r="1618" spans="5:12">
      <c r="E1618" s="18"/>
      <c r="L1618" s="18"/>
    </row>
    <row r="1619" spans="5:12">
      <c r="E1619" s="18"/>
      <c r="L1619" s="18"/>
    </row>
    <row r="1620" spans="5:12">
      <c r="E1620" s="18"/>
      <c r="L1620" s="18"/>
    </row>
    <row r="1621" spans="5:12">
      <c r="E1621" s="18"/>
      <c r="L1621" s="18"/>
    </row>
    <row r="1622" spans="5:12">
      <c r="E1622" s="18"/>
      <c r="L1622" s="18"/>
    </row>
    <row r="1623" spans="5:12">
      <c r="E1623" s="18"/>
      <c r="L1623" s="18"/>
    </row>
    <row r="1624" spans="5:12">
      <c r="E1624" s="18"/>
      <c r="L1624" s="18"/>
    </row>
    <row r="1625" spans="5:12">
      <c r="E1625" s="18"/>
      <c r="L1625" s="18"/>
    </row>
    <row r="1626" spans="5:12">
      <c r="E1626" s="18"/>
      <c r="L1626" s="18"/>
    </row>
    <row r="1627" spans="5:12">
      <c r="E1627" s="18"/>
      <c r="L1627" s="18"/>
    </row>
    <row r="1628" spans="5:12">
      <c r="E1628" s="18"/>
      <c r="L1628" s="18"/>
    </row>
    <row r="1629" spans="5:12">
      <c r="E1629" s="18"/>
      <c r="L1629" s="18"/>
    </row>
    <row r="1630" spans="5:12">
      <c r="E1630" s="18"/>
      <c r="L1630" s="18"/>
    </row>
    <row r="1631" spans="5:12">
      <c r="E1631" s="18"/>
      <c r="L1631" s="18"/>
    </row>
    <row r="1632" spans="5:12">
      <c r="E1632" s="18"/>
      <c r="L1632" s="18"/>
    </row>
    <row r="1633" spans="5:12">
      <c r="E1633" s="18"/>
      <c r="L1633" s="18"/>
    </row>
    <row r="1634" spans="5:12">
      <c r="E1634" s="18"/>
      <c r="L1634" s="18"/>
    </row>
    <row r="1635" spans="5:12">
      <c r="E1635" s="18"/>
      <c r="L1635" s="18"/>
    </row>
    <row r="1636" spans="5:12">
      <c r="E1636" s="18"/>
      <c r="L1636" s="18"/>
    </row>
    <row r="1637" spans="5:12">
      <c r="E1637" s="18"/>
      <c r="L1637" s="18"/>
    </row>
    <row r="1638" spans="5:12">
      <c r="E1638" s="18"/>
      <c r="L1638" s="18"/>
    </row>
    <row r="1639" spans="5:12">
      <c r="E1639" s="18"/>
      <c r="L1639" s="18"/>
    </row>
    <row r="1640" spans="5:12">
      <c r="E1640" s="18"/>
      <c r="L1640" s="18"/>
    </row>
    <row r="1641" spans="5:12">
      <c r="E1641" s="18"/>
      <c r="L1641" s="18"/>
    </row>
    <row r="1642" spans="5:12">
      <c r="E1642" s="18"/>
      <c r="L1642" s="18"/>
    </row>
    <row r="1643" spans="5:12">
      <c r="E1643" s="18"/>
      <c r="L1643" s="18"/>
    </row>
    <row r="1644" spans="5:12">
      <c r="E1644" s="18"/>
      <c r="L1644" s="18"/>
    </row>
    <row r="1645" spans="5:12">
      <c r="E1645" s="18"/>
      <c r="L1645" s="18"/>
    </row>
    <row r="1646" spans="5:12">
      <c r="E1646" s="18"/>
      <c r="L1646" s="18"/>
    </row>
    <row r="1647" spans="5:12">
      <c r="E1647" s="18"/>
      <c r="L1647" s="18"/>
    </row>
    <row r="1648" spans="5:12">
      <c r="E1648" s="18"/>
      <c r="L1648" s="18"/>
    </row>
    <row r="1649" spans="5:12">
      <c r="E1649" s="18"/>
      <c r="L1649" s="18"/>
    </row>
    <row r="1650" spans="5:12">
      <c r="E1650" s="18"/>
      <c r="L1650" s="18"/>
    </row>
    <row r="1651" spans="5:12">
      <c r="E1651" s="18"/>
      <c r="L1651" s="18"/>
    </row>
    <row r="1652" spans="5:12">
      <c r="E1652" s="18"/>
      <c r="L1652" s="18"/>
    </row>
    <row r="1653" spans="5:12">
      <c r="E1653" s="18"/>
      <c r="L1653" s="18"/>
    </row>
    <row r="1654" spans="5:12">
      <c r="E1654" s="18"/>
      <c r="L1654" s="18"/>
    </row>
    <row r="1655" spans="5:12">
      <c r="E1655" s="18"/>
      <c r="L1655" s="18"/>
    </row>
    <row r="1656" spans="5:12">
      <c r="E1656" s="18"/>
      <c r="L1656" s="18"/>
    </row>
    <row r="1657" spans="5:12">
      <c r="E1657" s="18"/>
      <c r="L1657" s="18"/>
    </row>
    <row r="1658" spans="5:12">
      <c r="E1658" s="18"/>
      <c r="L1658" s="18"/>
    </row>
    <row r="1659" spans="5:12">
      <c r="E1659" s="18"/>
      <c r="L1659" s="18"/>
    </row>
    <row r="1660" spans="5:12">
      <c r="E1660" s="18"/>
      <c r="L1660" s="18"/>
    </row>
    <row r="1661" spans="5:12">
      <c r="E1661" s="18"/>
      <c r="L1661" s="18"/>
    </row>
    <row r="1662" spans="5:12">
      <c r="E1662" s="18"/>
      <c r="L1662" s="18"/>
    </row>
    <row r="1663" spans="5:12">
      <c r="E1663" s="18"/>
      <c r="L1663" s="18"/>
    </row>
    <row r="1664" spans="5:12">
      <c r="E1664" s="18"/>
      <c r="L1664" s="18"/>
    </row>
    <row r="1665" spans="5:12">
      <c r="E1665" s="18"/>
      <c r="L1665" s="18"/>
    </row>
    <row r="1666" spans="5:12">
      <c r="E1666" s="18"/>
      <c r="L1666" s="18"/>
    </row>
    <row r="1667" spans="5:12">
      <c r="E1667" s="18"/>
      <c r="L1667" s="18"/>
    </row>
    <row r="1668" spans="5:12">
      <c r="E1668" s="18"/>
      <c r="L1668" s="18"/>
    </row>
    <row r="1669" spans="5:12">
      <c r="E1669" s="18"/>
      <c r="L1669" s="18"/>
    </row>
    <row r="1670" spans="5:12">
      <c r="E1670" s="18"/>
      <c r="L1670" s="18"/>
    </row>
    <row r="1671" spans="5:12">
      <c r="E1671" s="18"/>
      <c r="L1671" s="18"/>
    </row>
    <row r="1672" spans="5:12">
      <c r="E1672" s="18"/>
      <c r="L1672" s="18"/>
    </row>
    <row r="1673" spans="5:12">
      <c r="E1673" s="18"/>
      <c r="L1673" s="18"/>
    </row>
    <row r="1674" spans="5:12">
      <c r="E1674" s="18"/>
      <c r="L1674" s="18"/>
    </row>
    <row r="1675" spans="5:12">
      <c r="E1675" s="18"/>
      <c r="L1675" s="18"/>
    </row>
    <row r="1676" spans="5:12">
      <c r="E1676" s="18"/>
      <c r="L1676" s="18"/>
    </row>
    <row r="1677" spans="5:12">
      <c r="E1677" s="18"/>
      <c r="L1677" s="18"/>
    </row>
    <row r="1678" spans="5:12">
      <c r="E1678" s="18"/>
      <c r="L1678" s="18"/>
    </row>
    <row r="1679" spans="5:12">
      <c r="E1679" s="18"/>
      <c r="L1679" s="18"/>
    </row>
    <row r="1680" spans="5:12">
      <c r="E1680" s="18"/>
      <c r="L1680" s="18"/>
    </row>
    <row r="1681" spans="5:12">
      <c r="E1681" s="18"/>
      <c r="L1681" s="18"/>
    </row>
    <row r="1682" spans="5:12">
      <c r="E1682" s="18"/>
      <c r="L1682" s="18"/>
    </row>
    <row r="1683" spans="5:12">
      <c r="E1683" s="18"/>
      <c r="L1683" s="18"/>
    </row>
    <row r="1684" spans="5:12">
      <c r="E1684" s="18"/>
      <c r="L1684" s="18"/>
    </row>
    <row r="1685" spans="5:12">
      <c r="E1685" s="18"/>
      <c r="L1685" s="18"/>
    </row>
    <row r="1686" spans="5:12">
      <c r="E1686" s="18"/>
      <c r="L1686" s="18"/>
    </row>
    <row r="1687" spans="5:12">
      <c r="E1687" s="18"/>
      <c r="L1687" s="18"/>
    </row>
    <row r="1688" spans="5:12">
      <c r="E1688" s="18"/>
      <c r="L1688" s="18"/>
    </row>
    <row r="1689" spans="5:12">
      <c r="E1689" s="18"/>
      <c r="L1689" s="18"/>
    </row>
    <row r="1690" spans="5:12">
      <c r="E1690" s="18"/>
      <c r="L1690" s="18"/>
    </row>
    <row r="1691" spans="5:12">
      <c r="E1691" s="18"/>
      <c r="L1691" s="18"/>
    </row>
    <row r="1692" spans="5:12">
      <c r="E1692" s="18"/>
      <c r="L1692" s="18"/>
    </row>
    <row r="1693" spans="5:12">
      <c r="E1693" s="18"/>
      <c r="L1693" s="18"/>
    </row>
    <row r="1694" spans="5:12">
      <c r="E1694" s="18"/>
      <c r="L1694" s="18"/>
    </row>
    <row r="1695" spans="5:12">
      <c r="E1695" s="18"/>
      <c r="L1695" s="18"/>
    </row>
    <row r="1696" spans="5:12">
      <c r="E1696" s="18"/>
      <c r="L1696" s="18"/>
    </row>
    <row r="1697" spans="5:12">
      <c r="E1697" s="18"/>
      <c r="L1697" s="18"/>
    </row>
    <row r="1698" spans="5:12">
      <c r="E1698" s="18"/>
      <c r="L1698" s="18"/>
    </row>
    <row r="1699" spans="5:12">
      <c r="E1699" s="18"/>
      <c r="L1699" s="18"/>
    </row>
    <row r="1700" spans="5:12">
      <c r="E1700" s="18"/>
      <c r="L1700" s="18"/>
    </row>
    <row r="1701" spans="5:12">
      <c r="E1701" s="18"/>
      <c r="L1701" s="18"/>
    </row>
    <row r="1702" spans="5:12">
      <c r="E1702" s="18"/>
      <c r="L1702" s="18"/>
    </row>
    <row r="1703" spans="5:12">
      <c r="E1703" s="18"/>
      <c r="L1703" s="18"/>
    </row>
    <row r="1704" spans="5:12">
      <c r="E1704" s="18"/>
      <c r="L1704" s="18"/>
    </row>
    <row r="1705" spans="5:12">
      <c r="E1705" s="18"/>
      <c r="L1705" s="18"/>
    </row>
    <row r="1706" spans="5:12">
      <c r="E1706" s="18"/>
      <c r="L1706" s="18"/>
    </row>
    <row r="1707" spans="5:12">
      <c r="E1707" s="18"/>
      <c r="L1707" s="18"/>
    </row>
    <row r="1708" spans="5:12">
      <c r="E1708" s="18"/>
      <c r="L1708" s="18"/>
    </row>
    <row r="1709" spans="5:12">
      <c r="E1709" s="18"/>
      <c r="L1709" s="18"/>
    </row>
    <row r="1710" spans="5:12">
      <c r="E1710" s="18"/>
      <c r="L1710" s="18"/>
    </row>
    <row r="1711" spans="5:12">
      <c r="E1711" s="18"/>
      <c r="L1711" s="18"/>
    </row>
    <row r="1712" spans="5:12">
      <c r="E1712" s="18"/>
      <c r="L1712" s="18"/>
    </row>
    <row r="1713" spans="5:12">
      <c r="E1713" s="18"/>
      <c r="L1713" s="18"/>
    </row>
    <row r="1714" spans="5:12">
      <c r="E1714" s="18"/>
      <c r="L1714" s="18"/>
    </row>
    <row r="1715" spans="5:12">
      <c r="E1715" s="18"/>
      <c r="L1715" s="18"/>
    </row>
    <row r="1716" spans="5:12">
      <c r="E1716" s="18"/>
      <c r="L1716" s="18"/>
    </row>
    <row r="1717" spans="5:12">
      <c r="E1717" s="18"/>
      <c r="L1717" s="18"/>
    </row>
    <row r="1718" spans="5:12">
      <c r="E1718" s="18"/>
      <c r="L1718" s="18"/>
    </row>
    <row r="1719" spans="5:12">
      <c r="E1719" s="18"/>
      <c r="L1719" s="18"/>
    </row>
    <row r="1720" spans="5:12">
      <c r="E1720" s="18"/>
      <c r="L1720" s="18"/>
    </row>
    <row r="1721" spans="5:12">
      <c r="E1721" s="18"/>
      <c r="L1721" s="18"/>
    </row>
    <row r="1722" spans="5:12">
      <c r="E1722" s="18"/>
      <c r="L1722" s="18"/>
    </row>
    <row r="1723" spans="5:12">
      <c r="E1723" s="18"/>
      <c r="L1723" s="18"/>
    </row>
    <row r="1724" spans="5:12">
      <c r="E1724" s="18"/>
      <c r="L1724" s="18"/>
    </row>
    <row r="1725" spans="5:12">
      <c r="E1725" s="18"/>
      <c r="L1725" s="18"/>
    </row>
    <row r="1726" spans="5:12">
      <c r="E1726" s="18"/>
      <c r="L1726" s="18"/>
    </row>
    <row r="1727" spans="5:12">
      <c r="E1727" s="18"/>
      <c r="L1727" s="18"/>
    </row>
    <row r="1728" spans="5:12">
      <c r="E1728" s="18"/>
      <c r="L1728" s="18"/>
    </row>
    <row r="1729" spans="5:12">
      <c r="E1729" s="18"/>
      <c r="L1729" s="18"/>
    </row>
    <row r="1730" spans="5:12">
      <c r="E1730" s="18"/>
      <c r="L1730" s="18"/>
    </row>
    <row r="1731" spans="5:12">
      <c r="E1731" s="18"/>
      <c r="L1731" s="18"/>
    </row>
    <row r="1732" spans="5:12">
      <c r="E1732" s="18"/>
      <c r="L1732" s="18"/>
    </row>
    <row r="1733" spans="5:12">
      <c r="E1733" s="18"/>
      <c r="L1733" s="18"/>
    </row>
    <row r="1734" spans="5:12">
      <c r="E1734" s="18"/>
      <c r="L1734" s="18"/>
    </row>
    <row r="1735" spans="5:12">
      <c r="E1735" s="18"/>
      <c r="L1735" s="18"/>
    </row>
    <row r="1736" spans="5:12">
      <c r="E1736" s="18"/>
      <c r="L1736" s="18"/>
    </row>
    <row r="1737" spans="5:12">
      <c r="E1737" s="18"/>
      <c r="L1737" s="18"/>
    </row>
    <row r="1738" spans="5:12">
      <c r="E1738" s="18"/>
      <c r="L1738" s="18"/>
    </row>
    <row r="1739" spans="5:12">
      <c r="E1739" s="18"/>
      <c r="L1739" s="18"/>
    </row>
    <row r="1740" spans="5:12">
      <c r="E1740" s="18"/>
      <c r="L1740" s="18"/>
    </row>
    <row r="1741" spans="5:12">
      <c r="E1741" s="18"/>
      <c r="L1741" s="18"/>
    </row>
    <row r="1742" spans="5:12">
      <c r="E1742" s="18"/>
      <c r="L1742" s="18"/>
    </row>
    <row r="1743" spans="5:12">
      <c r="E1743" s="18"/>
      <c r="L1743" s="18"/>
    </row>
    <row r="1744" spans="5:12">
      <c r="E1744" s="18"/>
      <c r="L1744" s="18"/>
    </row>
    <row r="1745" spans="5:12">
      <c r="E1745" s="18"/>
      <c r="L1745" s="18"/>
    </row>
    <row r="1746" spans="5:12">
      <c r="E1746" s="18"/>
      <c r="L1746" s="18"/>
    </row>
    <row r="1747" spans="5:12">
      <c r="E1747" s="18"/>
      <c r="L1747" s="18"/>
    </row>
    <row r="1748" spans="5:12">
      <c r="E1748" s="18"/>
      <c r="L1748" s="18"/>
    </row>
    <row r="1749" spans="5:12">
      <c r="E1749" s="18"/>
      <c r="L1749" s="18"/>
    </row>
    <row r="1750" spans="5:12">
      <c r="E1750" s="18"/>
      <c r="L1750" s="18"/>
    </row>
    <row r="1751" spans="5:12">
      <c r="E1751" s="18"/>
      <c r="L1751" s="18"/>
    </row>
    <row r="1752" spans="5:12">
      <c r="E1752" s="18"/>
      <c r="L1752" s="18"/>
    </row>
    <row r="1753" spans="5:12">
      <c r="E1753" s="18"/>
      <c r="L1753" s="18"/>
    </row>
    <row r="1754" spans="5:12">
      <c r="E1754" s="18"/>
      <c r="L1754" s="18"/>
    </row>
    <row r="1755" spans="5:12">
      <c r="E1755" s="18"/>
      <c r="L1755" s="18"/>
    </row>
    <row r="1756" spans="5:12">
      <c r="E1756" s="18"/>
      <c r="L1756" s="18"/>
    </row>
    <row r="1757" spans="5:12">
      <c r="E1757" s="18"/>
      <c r="L1757" s="18"/>
    </row>
    <row r="1758" spans="5:12">
      <c r="E1758" s="18"/>
      <c r="L1758" s="18"/>
    </row>
    <row r="1759" spans="5:12">
      <c r="E1759" s="18"/>
      <c r="L1759" s="18"/>
    </row>
    <row r="1760" spans="5:12">
      <c r="E1760" s="18"/>
      <c r="L1760" s="18"/>
    </row>
    <row r="1761" spans="5:12">
      <c r="E1761" s="18"/>
      <c r="L1761" s="18"/>
    </row>
    <row r="1762" spans="5:12">
      <c r="E1762" s="18"/>
      <c r="L1762" s="18"/>
    </row>
    <row r="1763" spans="5:12">
      <c r="E1763" s="18"/>
      <c r="L1763" s="18"/>
    </row>
    <row r="1764" spans="5:12">
      <c r="E1764" s="18"/>
      <c r="L1764" s="18"/>
    </row>
    <row r="1765" spans="5:12">
      <c r="E1765" s="18"/>
      <c r="L1765" s="18"/>
    </row>
    <row r="1766" spans="5:12">
      <c r="E1766" s="18"/>
      <c r="L1766" s="18"/>
    </row>
    <row r="1767" spans="5:12">
      <c r="E1767" s="18"/>
      <c r="L1767" s="18"/>
    </row>
    <row r="1768" spans="5:12">
      <c r="E1768" s="18"/>
      <c r="L1768" s="18"/>
    </row>
    <row r="1769" spans="5:12">
      <c r="E1769" s="18"/>
      <c r="L1769" s="18"/>
    </row>
    <row r="1770" spans="5:12">
      <c r="E1770" s="18"/>
      <c r="L1770" s="18"/>
    </row>
    <row r="1771" spans="5:12">
      <c r="E1771" s="18"/>
      <c r="L1771" s="18"/>
    </row>
    <row r="1772" spans="5:12">
      <c r="E1772" s="18"/>
      <c r="L1772" s="18"/>
    </row>
    <row r="1773" spans="5:12">
      <c r="E1773" s="18"/>
      <c r="L1773" s="18"/>
    </row>
    <row r="1774" spans="5:12">
      <c r="E1774" s="18"/>
      <c r="L1774" s="18"/>
    </row>
    <row r="1775" spans="5:12">
      <c r="E1775" s="18"/>
      <c r="L1775" s="18"/>
    </row>
    <row r="1776" spans="5:12">
      <c r="E1776" s="18"/>
      <c r="L1776" s="18"/>
    </row>
    <row r="1777" spans="5:12">
      <c r="E1777" s="18"/>
      <c r="L1777" s="18"/>
    </row>
    <row r="1778" spans="5:12">
      <c r="E1778" s="18"/>
      <c r="L1778" s="18"/>
    </row>
    <row r="1779" spans="5:12">
      <c r="E1779" s="18"/>
      <c r="L1779" s="18"/>
    </row>
    <row r="1780" spans="5:12">
      <c r="E1780" s="18"/>
      <c r="L1780" s="18"/>
    </row>
    <row r="1781" spans="5:12">
      <c r="E1781" s="18"/>
      <c r="L1781" s="18"/>
    </row>
    <row r="1782" spans="5:12">
      <c r="E1782" s="18"/>
      <c r="L1782" s="18"/>
    </row>
    <row r="1783" spans="5:12">
      <c r="E1783" s="18"/>
      <c r="L1783" s="18"/>
    </row>
    <row r="1784" spans="5:12">
      <c r="E1784" s="18"/>
      <c r="L1784" s="18"/>
    </row>
    <row r="1785" spans="5:12">
      <c r="E1785" s="18"/>
      <c r="L1785" s="18"/>
    </row>
    <row r="1786" spans="5:12">
      <c r="E1786" s="18"/>
      <c r="L1786" s="18"/>
    </row>
    <row r="1787" spans="5:12">
      <c r="E1787" s="18"/>
      <c r="L1787" s="18"/>
    </row>
    <row r="1788" spans="5:12">
      <c r="E1788" s="18"/>
      <c r="L1788" s="18"/>
    </row>
    <row r="1789" spans="5:12">
      <c r="E1789" s="18"/>
      <c r="L1789" s="18"/>
    </row>
    <row r="1790" spans="5:12">
      <c r="E1790" s="18"/>
      <c r="L1790" s="18"/>
    </row>
    <row r="1791" spans="5:12">
      <c r="E1791" s="18"/>
      <c r="L1791" s="18"/>
    </row>
    <row r="1792" spans="5:12">
      <c r="E1792" s="18"/>
      <c r="L1792" s="18"/>
    </row>
    <row r="1793" spans="5:12">
      <c r="E1793" s="18"/>
      <c r="L1793" s="18"/>
    </row>
    <row r="1794" spans="5:12">
      <c r="E1794" s="18"/>
      <c r="L1794" s="18"/>
    </row>
    <row r="1795" spans="5:12">
      <c r="E1795" s="18"/>
      <c r="L1795" s="18"/>
    </row>
    <row r="1796" spans="5:12">
      <c r="E1796" s="18"/>
      <c r="L1796" s="18"/>
    </row>
    <row r="1797" spans="5:12">
      <c r="E1797" s="18"/>
      <c r="L1797" s="18"/>
    </row>
    <row r="1798" spans="5:12">
      <c r="E1798" s="18"/>
      <c r="L1798" s="18"/>
    </row>
    <row r="1799" spans="5:12">
      <c r="E1799" s="18"/>
      <c r="L1799" s="18"/>
    </row>
    <row r="1800" spans="5:12">
      <c r="E1800" s="18"/>
      <c r="L1800" s="18"/>
    </row>
    <row r="1801" spans="5:12">
      <c r="E1801" s="18"/>
      <c r="L1801" s="18"/>
    </row>
    <row r="1802" spans="5:12">
      <c r="E1802" s="18"/>
      <c r="L1802" s="18"/>
    </row>
    <row r="1803" spans="5:12">
      <c r="E1803" s="18"/>
      <c r="L1803" s="18"/>
    </row>
    <row r="1804" spans="5:12">
      <c r="E1804" s="18"/>
      <c r="L1804" s="18"/>
    </row>
    <row r="1805" spans="5:12">
      <c r="E1805" s="18"/>
      <c r="L1805" s="18"/>
    </row>
    <row r="1806" spans="5:12">
      <c r="E1806" s="18"/>
      <c r="L1806" s="18"/>
    </row>
    <row r="1807" spans="5:12">
      <c r="E1807" s="18"/>
      <c r="L1807" s="18"/>
    </row>
    <row r="1808" spans="5:12">
      <c r="E1808" s="18"/>
      <c r="L1808" s="18"/>
    </row>
    <row r="1809" spans="5:12">
      <c r="E1809" s="18"/>
      <c r="L1809" s="18"/>
    </row>
    <row r="1810" spans="5:12">
      <c r="E1810" s="18"/>
      <c r="L1810" s="18"/>
    </row>
    <row r="1811" spans="5:12">
      <c r="E1811" s="18"/>
      <c r="L1811" s="18"/>
    </row>
    <row r="1812" spans="5:12">
      <c r="E1812" s="18"/>
      <c r="L1812" s="18"/>
    </row>
    <row r="1813" spans="5:12">
      <c r="E1813" s="18"/>
      <c r="L1813" s="18"/>
    </row>
    <row r="1814" spans="5:12">
      <c r="E1814" s="18"/>
      <c r="L1814" s="18"/>
    </row>
    <row r="1815" spans="5:12">
      <c r="E1815" s="18"/>
      <c r="L1815" s="18"/>
    </row>
    <row r="1816" spans="5:12">
      <c r="E1816" s="18"/>
      <c r="L1816" s="18"/>
    </row>
    <row r="1817" spans="5:12">
      <c r="E1817" s="18"/>
      <c r="L1817" s="18"/>
    </row>
    <row r="1818" spans="5:12">
      <c r="E1818" s="18"/>
      <c r="L1818" s="18"/>
    </row>
    <row r="1819" spans="5:12">
      <c r="E1819" s="18"/>
      <c r="L1819" s="18"/>
    </row>
    <row r="1820" spans="5:12">
      <c r="E1820" s="18"/>
      <c r="L1820" s="18"/>
    </row>
    <row r="1821" spans="5:12">
      <c r="E1821" s="18"/>
      <c r="L1821" s="18"/>
    </row>
    <row r="1822" spans="5:12">
      <c r="E1822" s="18"/>
      <c r="L1822" s="18"/>
    </row>
    <row r="1823" spans="5:12">
      <c r="E1823" s="18"/>
      <c r="L1823" s="18"/>
    </row>
    <row r="1824" spans="5:12">
      <c r="E1824" s="18"/>
      <c r="L1824" s="18"/>
    </row>
    <row r="1825" spans="5:12">
      <c r="E1825" s="18"/>
      <c r="L1825" s="18"/>
    </row>
    <row r="1826" spans="5:12">
      <c r="E1826" s="18"/>
      <c r="L1826" s="18"/>
    </row>
    <row r="1827" spans="5:12">
      <c r="E1827" s="18"/>
      <c r="L1827" s="18"/>
    </row>
    <row r="1828" spans="5:12">
      <c r="E1828" s="18"/>
      <c r="L1828" s="18"/>
    </row>
    <row r="1829" spans="5:12">
      <c r="E1829" s="18"/>
      <c r="L1829" s="18"/>
    </row>
    <row r="1830" spans="5:12">
      <c r="E1830" s="18"/>
      <c r="L1830" s="18"/>
    </row>
    <row r="1831" spans="5:12">
      <c r="E1831" s="18"/>
      <c r="L1831" s="18"/>
    </row>
    <row r="1832" spans="5:12">
      <c r="E1832" s="18"/>
      <c r="L1832" s="18"/>
    </row>
    <row r="1833" spans="5:12">
      <c r="E1833" s="18"/>
      <c r="L1833" s="18"/>
    </row>
    <row r="1834" spans="5:12">
      <c r="E1834" s="18"/>
      <c r="L1834" s="18"/>
    </row>
    <row r="1835" spans="5:12">
      <c r="E1835" s="18"/>
      <c r="L1835" s="18"/>
    </row>
    <row r="1836" spans="5:12">
      <c r="E1836" s="18"/>
      <c r="L1836" s="18"/>
    </row>
    <row r="1837" spans="5:12">
      <c r="E1837" s="18"/>
      <c r="L1837" s="18"/>
    </row>
    <row r="1838" spans="5:12">
      <c r="E1838" s="18"/>
      <c r="L1838" s="18"/>
    </row>
    <row r="1839" spans="5:12">
      <c r="E1839" s="18"/>
      <c r="L1839" s="18"/>
    </row>
    <row r="1840" spans="5:12">
      <c r="E1840" s="18"/>
      <c r="L1840" s="18"/>
    </row>
    <row r="1841" spans="5:12">
      <c r="E1841" s="18"/>
      <c r="L1841" s="18"/>
    </row>
    <row r="1842" spans="5:12">
      <c r="E1842" s="18"/>
      <c r="L1842" s="18"/>
    </row>
    <row r="1843" spans="5:12">
      <c r="E1843" s="18"/>
      <c r="L1843" s="18"/>
    </row>
    <row r="1844" spans="5:12">
      <c r="E1844" s="18"/>
      <c r="L1844" s="18"/>
    </row>
    <row r="1845" spans="5:12">
      <c r="E1845" s="18"/>
      <c r="L1845" s="18"/>
    </row>
    <row r="1846" spans="5:12">
      <c r="E1846" s="18"/>
      <c r="L1846" s="18"/>
    </row>
    <row r="1847" spans="5:12">
      <c r="E1847" s="18"/>
      <c r="L1847" s="18"/>
    </row>
    <row r="1848" spans="5:12">
      <c r="E1848" s="18"/>
      <c r="L1848" s="18"/>
    </row>
    <row r="1849" spans="5:12">
      <c r="E1849" s="18"/>
      <c r="L1849" s="18"/>
    </row>
    <row r="1850" spans="5:12">
      <c r="E1850" s="18"/>
      <c r="L1850" s="18"/>
    </row>
    <row r="1851" spans="5:12">
      <c r="E1851" s="18"/>
      <c r="L1851" s="18"/>
    </row>
    <row r="1852" spans="5:12">
      <c r="E1852" s="18"/>
      <c r="L1852" s="18"/>
    </row>
    <row r="1853" spans="5:12">
      <c r="E1853" s="18"/>
      <c r="L1853" s="18"/>
    </row>
    <row r="1854" spans="5:12">
      <c r="E1854" s="18"/>
      <c r="L1854" s="18"/>
    </row>
    <row r="1855" spans="5:12">
      <c r="E1855" s="18"/>
      <c r="L1855" s="18"/>
    </row>
    <row r="1856" spans="5:12">
      <c r="E1856" s="18"/>
      <c r="L1856" s="18"/>
    </row>
    <row r="1857" spans="5:12">
      <c r="E1857" s="18"/>
      <c r="L1857" s="18"/>
    </row>
    <row r="1858" spans="5:12">
      <c r="E1858" s="18"/>
      <c r="L1858" s="18"/>
    </row>
    <row r="1859" spans="5:12">
      <c r="E1859" s="18"/>
      <c r="L1859" s="18"/>
    </row>
    <row r="1860" spans="5:12">
      <c r="E1860" s="18"/>
      <c r="L1860" s="18"/>
    </row>
    <row r="1861" spans="5:12">
      <c r="E1861" s="18"/>
      <c r="L1861" s="18"/>
    </row>
    <row r="1862" spans="5:12">
      <c r="E1862" s="18"/>
      <c r="L1862" s="18"/>
    </row>
    <row r="1863" spans="5:12">
      <c r="E1863" s="18"/>
      <c r="L1863" s="18"/>
    </row>
    <row r="1864" spans="5:12">
      <c r="E1864" s="18"/>
      <c r="L1864" s="18"/>
    </row>
    <row r="1865" spans="5:12">
      <c r="E1865" s="18"/>
      <c r="L1865" s="18"/>
    </row>
    <row r="1866" spans="5:12">
      <c r="E1866" s="18"/>
      <c r="L1866" s="18"/>
    </row>
    <row r="1867" spans="5:12">
      <c r="E1867" s="18"/>
      <c r="L1867" s="18"/>
    </row>
    <row r="1868" spans="5:12">
      <c r="E1868" s="18"/>
      <c r="L1868" s="18"/>
    </row>
    <row r="1869" spans="5:12">
      <c r="E1869" s="18"/>
      <c r="L1869" s="18"/>
    </row>
    <row r="1870" spans="5:12">
      <c r="E1870" s="18"/>
      <c r="L1870" s="18"/>
    </row>
    <row r="1871" spans="5:12">
      <c r="E1871" s="18"/>
      <c r="L1871" s="18"/>
    </row>
    <row r="1872" spans="5:12">
      <c r="E1872" s="18"/>
      <c r="L1872" s="18"/>
    </row>
    <row r="1873" spans="5:12">
      <c r="E1873" s="18"/>
      <c r="L1873" s="18"/>
    </row>
    <row r="1874" spans="5:12">
      <c r="E1874" s="18"/>
      <c r="L1874" s="18"/>
    </row>
    <row r="1875" spans="5:12">
      <c r="E1875" s="18"/>
      <c r="L1875" s="18"/>
    </row>
    <row r="1876" spans="5:12">
      <c r="E1876" s="18"/>
      <c r="L1876" s="18"/>
    </row>
    <row r="1877" spans="5:12">
      <c r="E1877" s="18"/>
      <c r="L1877" s="18"/>
    </row>
    <row r="1878" spans="5:12">
      <c r="E1878" s="18"/>
      <c r="L1878" s="18"/>
    </row>
    <row r="1879" spans="5:12">
      <c r="E1879" s="18"/>
      <c r="L1879" s="18"/>
    </row>
    <row r="1880" spans="5:12">
      <c r="E1880" s="18"/>
      <c r="L1880" s="18"/>
    </row>
    <row r="1881" spans="5:12">
      <c r="E1881" s="18"/>
      <c r="L1881" s="18"/>
    </row>
    <row r="1882" spans="5:12">
      <c r="E1882" s="18"/>
      <c r="L1882" s="18"/>
    </row>
    <row r="1883" spans="5:12">
      <c r="E1883" s="18"/>
      <c r="L1883" s="18"/>
    </row>
    <row r="1884" spans="5:12">
      <c r="E1884" s="18"/>
      <c r="L1884" s="18"/>
    </row>
    <row r="1885" spans="5:12">
      <c r="E1885" s="18"/>
      <c r="L1885" s="18"/>
    </row>
    <row r="1886" spans="5:12">
      <c r="E1886" s="18"/>
      <c r="L1886" s="18"/>
    </row>
    <row r="1887" spans="5:12">
      <c r="E1887" s="18"/>
      <c r="L1887" s="18"/>
    </row>
    <row r="1888" spans="5:12">
      <c r="E1888" s="18"/>
      <c r="L1888" s="18"/>
    </row>
    <row r="1889" spans="5:12">
      <c r="E1889" s="18"/>
      <c r="L1889" s="18"/>
    </row>
    <row r="1890" spans="5:12">
      <c r="E1890" s="18"/>
      <c r="L1890" s="18"/>
    </row>
    <row r="1891" spans="5:12">
      <c r="E1891" s="18"/>
      <c r="L1891" s="18"/>
    </row>
    <row r="1892" spans="5:12">
      <c r="E1892" s="18"/>
      <c r="L1892" s="18"/>
    </row>
    <row r="1893" spans="5:12">
      <c r="E1893" s="18"/>
      <c r="L1893" s="18"/>
    </row>
    <row r="1894" spans="5:12">
      <c r="E1894" s="18"/>
      <c r="L1894" s="18"/>
    </row>
    <row r="1895" spans="5:12">
      <c r="E1895" s="18"/>
      <c r="L1895" s="18"/>
    </row>
    <row r="1896" spans="5:12">
      <c r="E1896" s="18"/>
      <c r="L1896" s="18"/>
    </row>
    <row r="1897" spans="5:12">
      <c r="E1897" s="18"/>
      <c r="L1897" s="18"/>
    </row>
    <row r="1898" spans="5:12">
      <c r="E1898" s="18"/>
      <c r="L1898" s="18"/>
    </row>
    <row r="1899" spans="5:12">
      <c r="E1899" s="18"/>
      <c r="L1899" s="18"/>
    </row>
    <row r="1900" spans="5:12">
      <c r="E1900" s="18"/>
      <c r="L1900" s="18"/>
    </row>
    <row r="1901" spans="5:12">
      <c r="E1901" s="18"/>
      <c r="L1901" s="18"/>
    </row>
    <row r="1902" spans="5:12">
      <c r="E1902" s="18"/>
      <c r="L1902" s="18"/>
    </row>
    <row r="1903" spans="5:12">
      <c r="E1903" s="18"/>
      <c r="L1903" s="18"/>
    </row>
    <row r="1904" spans="5:12">
      <c r="E1904" s="18"/>
      <c r="L1904" s="18"/>
    </row>
    <row r="1905" spans="5:12">
      <c r="E1905" s="18"/>
      <c r="L1905" s="18"/>
    </row>
    <row r="1906" spans="5:12">
      <c r="E1906" s="18"/>
      <c r="L1906" s="18"/>
    </row>
    <row r="1907" spans="5:12">
      <c r="E1907" s="18"/>
      <c r="L1907" s="18"/>
    </row>
    <row r="1908" spans="5:12">
      <c r="E1908" s="18"/>
      <c r="L1908" s="18"/>
    </row>
    <row r="1909" spans="5:12">
      <c r="E1909" s="18"/>
      <c r="L1909" s="18"/>
    </row>
    <row r="1910" spans="5:12">
      <c r="E1910" s="18"/>
      <c r="L1910" s="18"/>
    </row>
    <row r="1911" spans="5:12">
      <c r="E1911" s="18"/>
      <c r="L1911" s="18"/>
    </row>
    <row r="1912" spans="5:12">
      <c r="E1912" s="18"/>
      <c r="L1912" s="18"/>
    </row>
    <row r="1913" spans="5:12">
      <c r="E1913" s="18"/>
      <c r="L1913" s="18"/>
    </row>
    <row r="1914" spans="5:12">
      <c r="E1914" s="18"/>
      <c r="L1914" s="18"/>
    </row>
    <row r="1915" spans="5:12">
      <c r="E1915" s="18"/>
      <c r="L1915" s="18"/>
    </row>
    <row r="1916" spans="5:12">
      <c r="E1916" s="18"/>
      <c r="L1916" s="18"/>
    </row>
    <row r="1917" spans="5:12">
      <c r="E1917" s="18"/>
      <c r="L1917" s="18"/>
    </row>
    <row r="1918" spans="5:12">
      <c r="E1918" s="18"/>
      <c r="L1918" s="18"/>
    </row>
    <row r="1919" spans="5:12">
      <c r="E1919" s="18"/>
      <c r="L1919" s="18"/>
    </row>
    <row r="1920" spans="5:12">
      <c r="E1920" s="18"/>
      <c r="L1920" s="18"/>
    </row>
    <row r="1921" spans="5:12">
      <c r="E1921" s="18"/>
      <c r="L1921" s="18"/>
    </row>
    <row r="1922" spans="5:12">
      <c r="E1922" s="18"/>
      <c r="L1922" s="18"/>
    </row>
    <row r="1923" spans="5:12">
      <c r="E1923" s="18"/>
      <c r="L1923" s="18"/>
    </row>
    <row r="1924" spans="5:12">
      <c r="E1924" s="18"/>
      <c r="L1924" s="18"/>
    </row>
    <row r="1925" spans="5:12">
      <c r="E1925" s="18"/>
      <c r="L1925" s="18"/>
    </row>
    <row r="1926" spans="5:12">
      <c r="E1926" s="18"/>
      <c r="L1926" s="18"/>
    </row>
    <row r="1927" spans="5:12">
      <c r="E1927" s="18"/>
      <c r="L1927" s="18"/>
    </row>
    <row r="1928" spans="5:12">
      <c r="E1928" s="18"/>
      <c r="L1928" s="18"/>
    </row>
    <row r="1929" spans="5:12">
      <c r="E1929" s="18"/>
      <c r="L1929" s="18"/>
    </row>
    <row r="1930" spans="5:12">
      <c r="E1930" s="18"/>
      <c r="L1930" s="18"/>
    </row>
    <row r="1931" spans="5:12">
      <c r="E1931" s="18"/>
      <c r="L1931" s="18"/>
    </row>
    <row r="1932" spans="5:12">
      <c r="E1932" s="18"/>
      <c r="L1932" s="18"/>
    </row>
    <row r="1933" spans="5:12">
      <c r="E1933" s="18"/>
      <c r="L1933" s="18"/>
    </row>
    <row r="1934" spans="5:12">
      <c r="E1934" s="18"/>
      <c r="L1934" s="18"/>
    </row>
    <row r="1935" spans="5:12">
      <c r="E1935" s="18"/>
      <c r="L1935" s="18"/>
    </row>
    <row r="1936" spans="5:12">
      <c r="E1936" s="18"/>
      <c r="L1936" s="18"/>
    </row>
    <row r="1937" spans="5:12">
      <c r="E1937" s="18"/>
      <c r="L1937" s="18"/>
    </row>
    <row r="1938" spans="5:12">
      <c r="E1938" s="18"/>
      <c r="L1938" s="18"/>
    </row>
    <row r="1939" spans="5:12">
      <c r="E1939" s="18"/>
      <c r="L1939" s="18"/>
    </row>
    <row r="1940" spans="5:12">
      <c r="E1940" s="18"/>
      <c r="L1940" s="18"/>
    </row>
    <row r="1941" spans="5:12">
      <c r="E1941" s="18"/>
      <c r="L1941" s="18"/>
    </row>
    <row r="1942" spans="5:12">
      <c r="E1942" s="18"/>
      <c r="L1942" s="18"/>
    </row>
    <row r="1943" spans="5:12">
      <c r="E1943" s="18"/>
      <c r="L1943" s="18"/>
    </row>
    <row r="1944" spans="5:12">
      <c r="E1944" s="18"/>
      <c r="L1944" s="18"/>
    </row>
    <row r="1945" spans="5:12">
      <c r="E1945" s="18"/>
      <c r="L1945" s="18"/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03"/>
  <sheetViews>
    <sheetView workbookViewId="0">
      <selection activeCell="B1" sqref="B1:B1048576"/>
    </sheetView>
  </sheetViews>
  <sheetFormatPr defaultRowHeight="15"/>
  <cols>
    <col min="1" max="1" width="4.5703125" customWidth="1"/>
    <col min="7" max="7" width="7.85546875" customWidth="1"/>
    <col min="8" max="8" width="8.5703125" customWidth="1"/>
    <col min="9" max="9" width="7.28515625" customWidth="1"/>
    <col min="10" max="10" width="9.28515625" customWidth="1"/>
    <col min="12" max="12" width="4.42578125" customWidth="1"/>
  </cols>
  <sheetData>
    <row r="1" spans="1:1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7"/>
      <c r="B2" s="20" t="s">
        <v>10</v>
      </c>
      <c r="C2" s="20" t="s">
        <v>12</v>
      </c>
      <c r="D2" s="20" t="s">
        <v>13</v>
      </c>
      <c r="E2" s="17"/>
      <c r="F2" s="1" t="s">
        <v>19</v>
      </c>
      <c r="G2" s="2">
        <v>0.01</v>
      </c>
      <c r="H2" s="3" t="s">
        <v>7</v>
      </c>
      <c r="I2" s="4">
        <v>2</v>
      </c>
      <c r="J2" s="3" t="s">
        <v>8</v>
      </c>
      <c r="K2" s="5">
        <v>32</v>
      </c>
      <c r="L2" s="17"/>
    </row>
    <row r="3" spans="1:12">
      <c r="A3" s="17"/>
      <c r="B3" s="21">
        <v>0</v>
      </c>
      <c r="C3" s="22">
        <f>v0</f>
        <v>0</v>
      </c>
      <c r="D3" s="23">
        <f>x0</f>
        <v>0.1</v>
      </c>
      <c r="E3" s="17"/>
      <c r="F3" s="6" t="s">
        <v>3</v>
      </c>
      <c r="G3" s="7">
        <v>0</v>
      </c>
      <c r="H3" s="8" t="s">
        <v>9</v>
      </c>
      <c r="I3" s="9">
        <v>-10</v>
      </c>
      <c r="J3" s="10" t="s">
        <v>2</v>
      </c>
      <c r="K3" s="11">
        <f>2*PI()*((m/k)^(1/2))</f>
        <v>1.5707963267948966</v>
      </c>
      <c r="L3" s="17"/>
    </row>
    <row r="4" spans="1:12">
      <c r="A4" s="17"/>
      <c r="B4" s="24">
        <f t="shared" ref="B4:B67" si="0">B3+tauII</f>
        <v>0.01</v>
      </c>
      <c r="C4" s="19">
        <f t="shared" ref="C4:C67" si="1">((1+((omega*tauII)^2))^(1/2))^(B4/tauII)*(v0*COS((B4/tauII)*ATAN(omega*tauII))-omega*x0*SIN((B4/tauII)*ATAN(omega*tauII)))</f>
        <v>-1.6000000000000007E-2</v>
      </c>
      <c r="D4" s="25">
        <f t="shared" ref="D4:D35" si="2">((1+(omega*tauII)^2)^(1/2))^(B5/tauII)*(x0*COS((B5/tauII)*ATAN(omega*tauII))+(v0/omega)*SIN((B5/tauII)*ATAN(omega*tauII)))</f>
        <v>9.984000000000004E-2</v>
      </c>
      <c r="E4" s="17"/>
      <c r="F4" s="12" t="s">
        <v>4</v>
      </c>
      <c r="G4" s="13">
        <v>0.1</v>
      </c>
      <c r="H4" s="14" t="s">
        <v>1</v>
      </c>
      <c r="I4" s="15">
        <f>(k/m)^(1/2)</f>
        <v>4</v>
      </c>
      <c r="J4" s="14"/>
      <c r="K4" s="16"/>
      <c r="L4" s="17"/>
    </row>
    <row r="5" spans="1:12">
      <c r="A5" s="17"/>
      <c r="B5" s="24">
        <f t="shared" si="0"/>
        <v>0.02</v>
      </c>
      <c r="C5" s="19">
        <f t="shared" si="1"/>
        <v>-3.2000000000000015E-2</v>
      </c>
      <c r="D5" s="25">
        <f t="shared" si="2"/>
        <v>9.9520000000000053E-2</v>
      </c>
      <c r="E5" s="17"/>
      <c r="F5" s="17"/>
      <c r="G5" s="17"/>
      <c r="H5" s="17"/>
      <c r="I5" s="17"/>
      <c r="J5" s="17"/>
      <c r="K5" s="17"/>
      <c r="L5" s="17"/>
    </row>
    <row r="6" spans="1:12">
      <c r="A6" s="17"/>
      <c r="B6" s="24">
        <f t="shared" si="0"/>
        <v>0.03</v>
      </c>
      <c r="C6" s="19">
        <f t="shared" si="1"/>
        <v>-4.7974400000000028E-2</v>
      </c>
      <c r="D6" s="25">
        <f t="shared" si="2"/>
        <v>9.9040256000000063E-2</v>
      </c>
      <c r="E6" s="17"/>
      <c r="F6" s="17"/>
      <c r="G6" s="17"/>
      <c r="H6" s="17"/>
      <c r="I6" s="17"/>
      <c r="J6" s="17"/>
      <c r="K6" s="17"/>
      <c r="L6" s="17"/>
    </row>
    <row r="7" spans="1:12">
      <c r="A7" s="17"/>
      <c r="B7" s="24">
        <f t="shared" si="0"/>
        <v>0.04</v>
      </c>
      <c r="C7" s="19">
        <f t="shared" si="1"/>
        <v>-6.389760000000004E-2</v>
      </c>
      <c r="D7" s="25">
        <f t="shared" si="2"/>
        <v>9.8401280000000049E-2</v>
      </c>
      <c r="E7" s="17"/>
      <c r="F7" s="17"/>
      <c r="G7" s="17"/>
      <c r="H7" s="17"/>
      <c r="I7" s="17"/>
      <c r="J7" s="17"/>
      <c r="K7" s="17"/>
      <c r="L7" s="17"/>
    </row>
    <row r="8" spans="1:12">
      <c r="A8" s="17"/>
      <c r="B8" s="24">
        <f t="shared" si="0"/>
        <v>0.05</v>
      </c>
      <c r="C8" s="19">
        <f t="shared" si="1"/>
        <v>-7.9744040960000068E-2</v>
      </c>
      <c r="D8" s="25">
        <f t="shared" si="2"/>
        <v>9.7603839590400088E-2</v>
      </c>
      <c r="E8" s="17"/>
      <c r="F8" s="17"/>
      <c r="G8" s="17"/>
      <c r="H8" s="17"/>
      <c r="I8" s="17"/>
      <c r="J8" s="17"/>
      <c r="K8" s="17"/>
      <c r="L8" s="17"/>
    </row>
    <row r="9" spans="1:12">
      <c r="A9" s="17"/>
      <c r="B9" s="24">
        <f t="shared" si="0"/>
        <v>6.0000000000000005E-2</v>
      </c>
      <c r="C9" s="19">
        <f t="shared" si="1"/>
        <v>-9.548824576000009E-2</v>
      </c>
      <c r="D9" s="25">
        <f t="shared" si="2"/>
        <v>9.6648957132800084E-2</v>
      </c>
      <c r="E9" s="17"/>
      <c r="F9" s="17"/>
      <c r="G9" s="17"/>
      <c r="H9" s="17"/>
      <c r="I9" s="17"/>
      <c r="J9" s="17"/>
      <c r="K9" s="17"/>
      <c r="L9" s="17"/>
    </row>
    <row r="10" spans="1:12">
      <c r="A10" s="17"/>
      <c r="B10" s="24">
        <f t="shared" si="0"/>
        <v>7.0000000000000007E-2</v>
      </c>
      <c r="C10" s="19">
        <f t="shared" si="1"/>
        <v>-0.11110486009446412</v>
      </c>
      <c r="D10" s="25">
        <f t="shared" si="2"/>
        <v>9.5537908531855453E-2</v>
      </c>
      <c r="E10" s="17"/>
      <c r="F10" s="17"/>
      <c r="G10" s="17"/>
      <c r="H10" s="17"/>
      <c r="I10" s="17"/>
      <c r="J10" s="17"/>
      <c r="K10" s="17"/>
      <c r="L10" s="17"/>
    </row>
    <row r="11" spans="1:12">
      <c r="A11" s="17"/>
      <c r="B11" s="24">
        <f t="shared" si="0"/>
        <v>0.08</v>
      </c>
      <c r="C11" s="19">
        <f t="shared" si="1"/>
        <v>-0.12656869323571215</v>
      </c>
      <c r="D11" s="25">
        <f t="shared" si="2"/>
        <v>9.4272221599498343E-2</v>
      </c>
      <c r="E11" s="17"/>
      <c r="F11" s="17"/>
      <c r="G11" s="17"/>
      <c r="H11" s="17"/>
      <c r="I11" s="17"/>
      <c r="J11" s="17"/>
      <c r="K11" s="17"/>
      <c r="L11" s="17"/>
    </row>
    <row r="12" spans="1:12">
      <c r="A12" s="17"/>
      <c r="B12" s="24">
        <f t="shared" si="0"/>
        <v>0.09</v>
      </c>
      <c r="C12" s="19">
        <f t="shared" si="1"/>
        <v>-0.14185475860080904</v>
      </c>
      <c r="D12" s="25">
        <f t="shared" si="2"/>
        <v>9.2853674013490248E-2</v>
      </c>
      <c r="E12" s="17"/>
      <c r="F12" s="17"/>
      <c r="G12" s="17"/>
      <c r="H12" s="17"/>
      <c r="I12" s="17"/>
      <c r="J12" s="17"/>
      <c r="K12" s="17"/>
      <c r="L12" s="17"/>
    </row>
    <row r="13" spans="1:12">
      <c r="A13" s="17"/>
      <c r="B13" s="24">
        <f t="shared" si="0"/>
        <v>9.9999999999999992E-2</v>
      </c>
      <c r="C13" s="19">
        <f t="shared" si="1"/>
        <v>-0.15693831405672873</v>
      </c>
      <c r="D13" s="25">
        <f t="shared" si="2"/>
        <v>9.1284290872922974E-2</v>
      </c>
      <c r="E13" s="17"/>
      <c r="F13" s="17"/>
      <c r="G13" s="17"/>
      <c r="H13" s="17"/>
      <c r="I13" s="17"/>
      <c r="J13" s="17"/>
      <c r="K13" s="17"/>
      <c r="L13" s="17"/>
    </row>
    <row r="14" spans="1:12">
      <c r="A14" s="17"/>
      <c r="B14" s="24">
        <f t="shared" si="0"/>
        <v>0.10999999999999999</v>
      </c>
      <c r="C14" s="19">
        <f t="shared" si="1"/>
        <v>-0.17179490189888721</v>
      </c>
      <c r="D14" s="25">
        <f t="shared" si="2"/>
        <v>8.9566341853934112E-2</v>
      </c>
      <c r="E14" s="17"/>
      <c r="F14" s="17"/>
      <c r="G14" s="17"/>
      <c r="H14" s="17"/>
      <c r="I14" s="17"/>
      <c r="J14" s="17"/>
      <c r="K14" s="17"/>
      <c r="L14" s="17"/>
    </row>
    <row r="15" spans="1:12">
      <c r="A15" s="17"/>
      <c r="B15" s="24">
        <f t="shared" si="0"/>
        <v>0.11999999999999998</v>
      </c>
      <c r="C15" s="19">
        <f t="shared" si="1"/>
        <v>-0.18640038843855489</v>
      </c>
      <c r="D15" s="25">
        <f t="shared" si="2"/>
        <v>8.7702337969548572E-2</v>
      </c>
      <c r="E15" s="17"/>
      <c r="F15" s="17"/>
      <c r="G15" s="17"/>
      <c r="H15" s="17"/>
      <c r="I15" s="17"/>
      <c r="J15" s="17"/>
      <c r="K15" s="17"/>
      <c r="L15" s="17"/>
    </row>
    <row r="16" spans="1:12">
      <c r="A16" s="17"/>
      <c r="B16" s="24">
        <f t="shared" si="0"/>
        <v>0.12999999999999998</v>
      </c>
      <c r="C16" s="19">
        <f t="shared" si="1"/>
        <v>-0.20073100313518435</v>
      </c>
      <c r="D16" s="25">
        <f t="shared" si="2"/>
        <v>8.5695027938196736E-2</v>
      </c>
      <c r="E16" s="17"/>
      <c r="F16" s="17"/>
      <c r="G16" s="17"/>
      <c r="H16" s="17"/>
      <c r="I16" s="17"/>
      <c r="J16" s="17"/>
      <c r="K16" s="17"/>
      <c r="L16" s="17"/>
    </row>
    <row r="17" spans="1:12">
      <c r="A17" s="17"/>
      <c r="B17" s="24">
        <f t="shared" si="0"/>
        <v>0.13999999999999999</v>
      </c>
      <c r="C17" s="19">
        <f t="shared" si="1"/>
        <v>-0.21476337721031216</v>
      </c>
      <c r="D17" s="25">
        <f t="shared" si="2"/>
        <v>8.3547394166093636E-2</v>
      </c>
      <c r="E17" s="17"/>
      <c r="F17" s="17"/>
      <c r="G17" s="17"/>
      <c r="H17" s="17"/>
      <c r="I17" s="17"/>
      <c r="J17" s="17"/>
      <c r="K17" s="17"/>
      <c r="L17" s="17"/>
    </row>
    <row r="18" spans="1:12">
      <c r="A18" s="17"/>
      <c r="B18" s="24">
        <f t="shared" si="0"/>
        <v>0.15</v>
      </c>
      <c r="C18" s="19">
        <f t="shared" si="1"/>
        <v>-0.22847458168042376</v>
      </c>
      <c r="D18" s="25">
        <f t="shared" si="2"/>
        <v>8.1262648349289424E-2</v>
      </c>
      <c r="E18" s="17"/>
      <c r="F18" s="17"/>
      <c r="G18" s="17"/>
      <c r="H18" s="17"/>
      <c r="I18" s="17"/>
      <c r="J18" s="17"/>
      <c r="K18" s="17"/>
      <c r="L18" s="17"/>
    </row>
    <row r="19" spans="1:12">
      <c r="A19" s="17"/>
      <c r="B19" s="24">
        <f t="shared" si="0"/>
        <v>0.16</v>
      </c>
      <c r="C19" s="19">
        <f t="shared" si="1"/>
        <v>-0.24184216474699874</v>
      </c>
      <c r="D19" s="25">
        <f t="shared" si="2"/>
        <v>7.8844226701819439E-2</v>
      </c>
      <c r="E19" s="17"/>
      <c r="F19" s="17"/>
      <c r="G19" s="17"/>
      <c r="H19" s="17"/>
      <c r="I19" s="17"/>
      <c r="J19" s="17"/>
      <c r="K19" s="17"/>
      <c r="L19" s="17"/>
    </row>
    <row r="20" spans="1:12">
      <c r="A20" s="17"/>
      <c r="B20" s="24">
        <f t="shared" si="0"/>
        <v>0.17</v>
      </c>
      <c r="C20" s="19">
        <f t="shared" si="1"/>
        <v>-0.25484418848288504</v>
      </c>
      <c r="D20" s="25">
        <f t="shared" si="2"/>
        <v>7.6295784816990592E-2</v>
      </c>
      <c r="E20" s="17"/>
      <c r="F20" s="17"/>
      <c r="G20" s="17"/>
      <c r="H20" s="17"/>
      <c r="I20" s="17"/>
      <c r="J20" s="17"/>
      <c r="K20" s="17"/>
      <c r="L20" s="17"/>
    </row>
    <row r="21" spans="1:12">
      <c r="A21" s="17"/>
      <c r="B21" s="24">
        <f t="shared" si="0"/>
        <v>0.18000000000000002</v>
      </c>
      <c r="C21" s="19">
        <f t="shared" si="1"/>
        <v>-0.26745926475517623</v>
      </c>
      <c r="D21" s="25">
        <f t="shared" si="2"/>
        <v>7.3621192169438812E-2</v>
      </c>
      <c r="E21" s="17"/>
      <c r="F21" s="17"/>
      <c r="G21" s="17"/>
      <c r="H21" s="17"/>
      <c r="I21" s="17"/>
      <c r="J21" s="17"/>
      <c r="K21" s="17"/>
      <c r="L21" s="17"/>
    </row>
    <row r="22" spans="1:12">
      <c r="A22" s="17"/>
      <c r="B22" s="24">
        <f t="shared" si="0"/>
        <v>0.19000000000000003</v>
      </c>
      <c r="C22" s="19">
        <f t="shared" si="1"/>
        <v>-0.27966659032589469</v>
      </c>
      <c r="D22" s="25">
        <f t="shared" si="2"/>
        <v>7.0824526266179869E-2</v>
      </c>
      <c r="E22" s="17"/>
      <c r="F22" s="17"/>
      <c r="G22" s="17"/>
      <c r="H22" s="17"/>
      <c r="I22" s="17"/>
      <c r="J22" s="17"/>
      <c r="K22" s="17"/>
      <c r="L22" s="17"/>
    </row>
    <row r="23" spans="1:12">
      <c r="A23" s="17"/>
      <c r="B23" s="24">
        <f t="shared" si="0"/>
        <v>0.20000000000000004</v>
      </c>
      <c r="C23" s="19">
        <f t="shared" si="1"/>
        <v>-0.29144598107300501</v>
      </c>
      <c r="D23" s="25">
        <f t="shared" si="2"/>
        <v>6.7910066455449836E-2</v>
      </c>
      <c r="E23" s="17"/>
      <c r="F23" s="17"/>
      <c r="G23" s="17"/>
      <c r="H23" s="17"/>
      <c r="I23" s="17"/>
      <c r="J23" s="17"/>
      <c r="K23" s="17"/>
      <c r="L23" s="17"/>
    </row>
    <row r="24" spans="1:12">
      <c r="A24" s="17"/>
      <c r="B24" s="24">
        <f t="shared" si="0"/>
        <v>0.21000000000000005</v>
      </c>
      <c r="C24" s="19">
        <f t="shared" si="1"/>
        <v>-0.30277790527559378</v>
      </c>
      <c r="D24" s="25">
        <f t="shared" si="2"/>
        <v>6.4882287402693903E-2</v>
      </c>
      <c r="E24" s="17"/>
      <c r="F24" s="17"/>
      <c r="G24" s="17"/>
      <c r="H24" s="17"/>
      <c r="I24" s="17"/>
      <c r="J24" s="17"/>
      <c r="K24" s="17"/>
      <c r="L24" s="17"/>
    </row>
    <row r="25" spans="1:12">
      <c r="A25" s="17"/>
      <c r="B25" s="24">
        <f t="shared" si="0"/>
        <v>0.22000000000000006</v>
      </c>
      <c r="C25" s="19">
        <f t="shared" si="1"/>
        <v>-0.31364351590846584</v>
      </c>
      <c r="D25" s="25">
        <f t="shared" si="2"/>
        <v>6.1745852243609241E-2</v>
      </c>
      <c r="E25" s="17"/>
      <c r="F25" s="17"/>
      <c r="G25" s="17"/>
      <c r="H25" s="17"/>
      <c r="I25" s="17"/>
      <c r="J25" s="17"/>
      <c r="K25" s="17"/>
      <c r="L25" s="17"/>
    </row>
    <row r="26" spans="1:12">
      <c r="A26" s="17"/>
      <c r="B26" s="24">
        <f t="shared" si="0"/>
        <v>0.23000000000000007</v>
      </c>
      <c r="C26" s="19">
        <f t="shared" si="1"/>
        <v>-0.32402468189289696</v>
      </c>
      <c r="D26" s="25">
        <f t="shared" si="2"/>
        <v>5.8505605424680279E-2</v>
      </c>
      <c r="E26" s="17"/>
      <c r="F26" s="17"/>
      <c r="G26" s="17"/>
      <c r="H26" s="17"/>
      <c r="I26" s="17"/>
      <c r="J26" s="17"/>
      <c r="K26" s="17"/>
      <c r="L26" s="17"/>
    </row>
    <row r="27" spans="1:12">
      <c r="A27" s="17"/>
      <c r="B27" s="24">
        <f t="shared" si="0"/>
        <v>0.24000000000000007</v>
      </c>
      <c r="C27" s="19">
        <f t="shared" si="1"/>
        <v>-0.33390401825187449</v>
      </c>
      <c r="D27" s="25">
        <f t="shared" si="2"/>
        <v>5.5166565242161535E-2</v>
      </c>
      <c r="E27" s="17"/>
      <c r="F27" s="17"/>
      <c r="G27" s="17"/>
      <c r="H27" s="17"/>
      <c r="I27" s="17"/>
      <c r="J27" s="17"/>
      <c r="K27" s="17"/>
      <c r="L27" s="17"/>
    </row>
    <row r="28" spans="1:12">
      <c r="A28" s="17"/>
      <c r="B28" s="24">
        <f t="shared" si="0"/>
        <v>0.25000000000000006</v>
      </c>
      <c r="C28" s="19">
        <f t="shared" si="1"/>
        <v>-0.34326491511982327</v>
      </c>
      <c r="D28" s="25">
        <f t="shared" si="2"/>
        <v>5.1733916090963311E-2</v>
      </c>
      <c r="E28" s="17"/>
      <c r="F28" s="17"/>
      <c r="G28" s="17"/>
      <c r="H28" s="17"/>
      <c r="I28" s="17"/>
      <c r="J28" s="17"/>
      <c r="K28" s="17"/>
      <c r="L28" s="17"/>
    </row>
    <row r="29" spans="1:12">
      <c r="A29" s="17"/>
      <c r="B29" s="24">
        <f t="shared" si="0"/>
        <v>0.26000000000000006</v>
      </c>
      <c r="C29" s="19">
        <f t="shared" si="1"/>
        <v>-0.35209156555856919</v>
      </c>
      <c r="D29" s="25">
        <f t="shared" si="2"/>
        <v>4.8213000435377622E-2</v>
      </c>
      <c r="E29" s="17"/>
      <c r="F29" s="17"/>
      <c r="G29" s="17"/>
      <c r="H29" s="17"/>
      <c r="I29" s="17"/>
      <c r="J29" s="17"/>
      <c r="K29" s="17"/>
      <c r="L29" s="17"/>
    </row>
    <row r="30" spans="1:12">
      <c r="A30" s="17"/>
      <c r="B30" s="24">
        <f t="shared" si="0"/>
        <v>0.27000000000000007</v>
      </c>
      <c r="C30" s="19">
        <f t="shared" si="1"/>
        <v>-0.36036899213312334</v>
      </c>
      <c r="D30" s="25">
        <f t="shared" si="2"/>
        <v>4.4609310514046395E-2</v>
      </c>
      <c r="E30" s="17"/>
      <c r="F30" s="17"/>
      <c r="G30" s="17"/>
      <c r="H30" s="17"/>
      <c r="I30" s="17"/>
      <c r="J30" s="17"/>
      <c r="K30" s="17"/>
      <c r="L30" s="17"/>
    </row>
    <row r="31" spans="1:12">
      <c r="A31" s="17"/>
      <c r="B31" s="24">
        <f t="shared" si="0"/>
        <v>0.28000000000000008</v>
      </c>
      <c r="C31" s="19">
        <f t="shared" si="1"/>
        <v>-0.36808307220278391</v>
      </c>
      <c r="D31" s="25">
        <f t="shared" si="2"/>
        <v>4.0928479792018566E-2</v>
      </c>
      <c r="E31" s="17"/>
      <c r="F31" s="17"/>
      <c r="G31" s="17"/>
      <c r="H31" s="17"/>
      <c r="I31" s="17"/>
      <c r="J31" s="17"/>
      <c r="K31" s="17"/>
      <c r="L31" s="17"/>
    </row>
    <row r="32" spans="1:12">
      <c r="A32" s="17"/>
      <c r="B32" s="24">
        <f t="shared" si="0"/>
        <v>0.29000000000000009</v>
      </c>
      <c r="C32" s="19">
        <f t="shared" si="1"/>
        <v>-0.37522056188503122</v>
      </c>
      <c r="D32" s="25">
        <f t="shared" si="2"/>
        <v>3.7176274173168225E-2</v>
      </c>
      <c r="E32" s="17"/>
      <c r="F32" s="17"/>
      <c r="G32" s="17"/>
      <c r="H32" s="17"/>
      <c r="I32" s="17"/>
      <c r="J32" s="17"/>
      <c r="K32" s="17"/>
      <c r="L32" s="17"/>
    </row>
    <row r="33" spans="1:12">
      <c r="A33" s="17"/>
      <c r="B33" s="24">
        <f t="shared" si="0"/>
        <v>0.3000000000000001</v>
      </c>
      <c r="C33" s="19">
        <f t="shared" si="1"/>
        <v>-0.38176911865175434</v>
      </c>
      <c r="D33" s="25">
        <f t="shared" si="2"/>
        <v>3.3358582986650703E-2</v>
      </c>
      <c r="E33" s="17"/>
      <c r="F33" s="17"/>
      <c r="G33" s="17"/>
      <c r="H33" s="17"/>
      <c r="I33" s="17"/>
      <c r="J33" s="17"/>
      <c r="K33" s="17"/>
      <c r="L33" s="17"/>
    </row>
    <row r="34" spans="1:12">
      <c r="A34" s="17"/>
      <c r="B34" s="24">
        <f t="shared" si="0"/>
        <v>0.31000000000000011</v>
      </c>
      <c r="C34" s="19">
        <f t="shared" si="1"/>
        <v>-0.38771732251946123</v>
      </c>
      <c r="D34" s="25">
        <f t="shared" si="2"/>
        <v>2.9481409761456065E-2</v>
      </c>
      <c r="E34" s="17"/>
      <c r="F34" s="17"/>
      <c r="G34" s="17"/>
      <c r="H34" s="17"/>
      <c r="I34" s="17"/>
      <c r="J34" s="17"/>
      <c r="K34" s="17"/>
      <c r="L34" s="17"/>
    </row>
    <row r="35" spans="1:12">
      <c r="A35" s="17"/>
      <c r="B35" s="24">
        <f t="shared" si="0"/>
        <v>0.32000000000000012</v>
      </c>
      <c r="C35" s="19">
        <f t="shared" si="1"/>
        <v>-0.39305469579732544</v>
      </c>
      <c r="D35" s="25">
        <f t="shared" si="2"/>
        <v>2.5550862803482829E-2</v>
      </c>
      <c r="E35" s="17"/>
      <c r="F35" s="17"/>
      <c r="G35" s="17"/>
      <c r="H35" s="17"/>
      <c r="I35" s="17"/>
      <c r="J35" s="17"/>
      <c r="K35" s="17"/>
      <c r="L35" s="17"/>
    </row>
    <row r="36" spans="1:12">
      <c r="A36" s="17"/>
      <c r="B36" s="24">
        <f t="shared" si="0"/>
        <v>0.33000000000000013</v>
      </c>
      <c r="C36" s="19">
        <f t="shared" si="1"/>
        <v>-0.39777172135915845</v>
      </c>
      <c r="D36" s="25">
        <f t="shared" ref="D36:D66" si="3">((1+(omega*tauII)^2)^(1/2))^(B37/tauII)*(x0*COS((B37/tauII)*ATAN(omega*tauII))+(v0/omega)*SIN((B37/tauII)*ATAN(omega*tauII)))</f>
        <v>2.1573145589891238E-2</v>
      </c>
      <c r="E36" s="17"/>
      <c r="F36" s="17"/>
      <c r="G36" s="17"/>
      <c r="H36" s="17"/>
      <c r="I36" s="17"/>
      <c r="J36" s="17"/>
      <c r="K36" s="17"/>
      <c r="L36" s="17"/>
    </row>
    <row r="37" spans="1:12">
      <c r="A37" s="17"/>
      <c r="B37" s="24">
        <f t="shared" si="0"/>
        <v>0.34000000000000014</v>
      </c>
      <c r="C37" s="19">
        <f t="shared" si="1"/>
        <v>-0.40185985940771579</v>
      </c>
      <c r="D37" s="25">
        <f t="shared" si="3"/>
        <v>1.7554546995814071E-2</v>
      </c>
      <c r="E37" s="17"/>
      <c r="F37" s="17"/>
      <c r="G37" s="17"/>
      <c r="H37" s="17"/>
      <c r="I37" s="17"/>
      <c r="J37" s="17"/>
      <c r="K37" s="17"/>
      <c r="L37" s="17"/>
    </row>
    <row r="38" spans="1:12">
      <c r="A38" s="17"/>
      <c r="B38" s="24">
        <f t="shared" si="0"/>
        <v>0.35000000000000014</v>
      </c>
      <c r="C38" s="19">
        <f t="shared" si="1"/>
        <v>-0.40531156270209834</v>
      </c>
      <c r="D38" s="25">
        <f t="shared" si="3"/>
        <v>1.3501431368793108E-2</v>
      </c>
      <c r="E38" s="17"/>
      <c r="F38" s="17"/>
      <c r="G38" s="17"/>
      <c r="H38" s="17"/>
      <c r="I38" s="17"/>
      <c r="J38" s="17"/>
      <c r="K38" s="17"/>
      <c r="L38" s="17"/>
    </row>
    <row r="39" spans="1:12">
      <c r="A39" s="17"/>
      <c r="B39" s="24">
        <f t="shared" si="0"/>
        <v>0.36000000000000015</v>
      </c>
      <c r="C39" s="19">
        <f t="shared" si="1"/>
        <v>-0.40812029022142871</v>
      </c>
      <c r="D39" s="25">
        <f t="shared" si="3"/>
        <v>9.4202284665788148E-3</v>
      </c>
      <c r="E39" s="17"/>
      <c r="F39" s="17"/>
      <c r="G39" s="17"/>
      <c r="H39" s="17"/>
      <c r="I39" s="17"/>
      <c r="J39" s="17"/>
      <c r="K39" s="17"/>
      <c r="L39" s="17"/>
    </row>
    <row r="40" spans="1:12">
      <c r="A40" s="17"/>
      <c r="B40" s="24">
        <f t="shared" si="0"/>
        <v>0.37000000000000016</v>
      </c>
      <c r="C40" s="19">
        <f t="shared" si="1"/>
        <v>-0.41028051924043563</v>
      </c>
      <c r="D40" s="25">
        <f t="shared" si="3"/>
        <v>5.3174232741744504E-3</v>
      </c>
      <c r="E40" s="17"/>
      <c r="F40" s="17"/>
      <c r="G40" s="17"/>
      <c r="H40" s="17"/>
      <c r="I40" s="17"/>
      <c r="J40" s="17"/>
      <c r="K40" s="17"/>
      <c r="L40" s="17"/>
    </row>
    <row r="41" spans="1:12">
      <c r="A41" s="17"/>
      <c r="B41" s="24">
        <f t="shared" si="0"/>
        <v>0.38000000000000017</v>
      </c>
      <c r="C41" s="19">
        <f t="shared" si="1"/>
        <v>-0.41178775579508825</v>
      </c>
      <c r="D41" s="25">
        <f t="shared" si="3"/>
        <v>1.1995457162235839E-3</v>
      </c>
      <c r="E41" s="17"/>
      <c r="F41" s="17"/>
      <c r="G41" s="17"/>
      <c r="H41" s="17"/>
      <c r="I41" s="17"/>
      <c r="J41" s="17"/>
      <c r="K41" s="17"/>
      <c r="L41" s="17"/>
    </row>
    <row r="42" spans="1:12">
      <c r="A42" s="17"/>
      <c r="B42" s="24">
        <f t="shared" si="0"/>
        <v>0.39000000000000018</v>
      </c>
      <c r="C42" s="19">
        <f t="shared" si="1"/>
        <v>-0.41263854351895629</v>
      </c>
      <c r="D42" s="25">
        <f t="shared" si="3"/>
        <v>-2.9268397189660092E-3</v>
      </c>
      <c r="E42" s="17"/>
      <c r="F42" s="17"/>
      <c r="G42" s="17"/>
      <c r="H42" s="17"/>
      <c r="I42" s="17"/>
      <c r="J42" s="17"/>
      <c r="K42" s="17"/>
      <c r="L42" s="17"/>
    </row>
    <row r="43" spans="1:12">
      <c r="A43" s="17"/>
      <c r="B43" s="26">
        <f t="shared" si="0"/>
        <v>0.40000000000000019</v>
      </c>
      <c r="C43" s="27">
        <f t="shared" si="1"/>
        <v>-0.41283047083355201</v>
      </c>
      <c r="D43" s="28">
        <f t="shared" si="3"/>
        <v>-7.0551444273015381E-3</v>
      </c>
      <c r="E43" s="17"/>
      <c r="F43" s="17"/>
      <c r="G43" s="17"/>
      <c r="H43" s="17"/>
      <c r="I43" s="17"/>
      <c r="J43" s="17"/>
      <c r="K43" s="17"/>
      <c r="L43" s="17"/>
    </row>
    <row r="44" spans="1:12">
      <c r="A44" s="17"/>
      <c r="B44">
        <f t="shared" si="0"/>
        <v>0.4100000000000002</v>
      </c>
      <c r="C44" s="19">
        <f t="shared" si="1"/>
        <v>-0.41236217647851753</v>
      </c>
      <c r="D44">
        <f t="shared" si="3"/>
        <v>-1.1178766192086721E-2</v>
      </c>
      <c r="E44" s="17"/>
      <c r="F44" s="17"/>
      <c r="G44" s="17"/>
      <c r="H44" s="17"/>
      <c r="I44" s="17"/>
      <c r="J44" s="17"/>
      <c r="K44" s="17"/>
      <c r="L44" s="17"/>
    </row>
    <row r="45" spans="1:12">
      <c r="B45">
        <f t="shared" si="0"/>
        <v>0.42000000000000021</v>
      </c>
      <c r="C45" s="19">
        <f t="shared" si="1"/>
        <v>-0.41123335337014932</v>
      </c>
      <c r="D45">
        <f t="shared" si="3"/>
        <v>-1.5291099725788203E-2</v>
      </c>
      <c r="E45" s="17"/>
    </row>
    <row r="46" spans="1:12">
      <c r="B46">
        <f t="shared" si="0"/>
        <v>0.43000000000000022</v>
      </c>
      <c r="C46" s="19">
        <f t="shared" si="1"/>
        <v>-0.4094447507794155</v>
      </c>
      <c r="D46">
        <f t="shared" si="3"/>
        <v>-1.9385547233582365E-2</v>
      </c>
    </row>
    <row r="47" spans="1:12">
      <c r="B47">
        <f t="shared" si="0"/>
        <v>0.44000000000000022</v>
      </c>
      <c r="C47" s="19">
        <f t="shared" si="1"/>
        <v>-0.40699817482328943</v>
      </c>
      <c r="D47">
        <f t="shared" si="3"/>
        <v>-2.3455528981815271E-2</v>
      </c>
    </row>
    <row r="48" spans="1:12">
      <c r="B48">
        <f t="shared" si="0"/>
        <v>0.45000000000000023</v>
      </c>
      <c r="C48" s="19">
        <f t="shared" si="1"/>
        <v>-0.40389648726591637</v>
      </c>
      <c r="D48">
        <f t="shared" si="3"/>
        <v>-2.7494493854474427E-2</v>
      </c>
    </row>
    <row r="49" spans="2:4">
      <c r="B49">
        <f t="shared" si="0"/>
        <v>0.46000000000000024</v>
      </c>
      <c r="C49" s="19">
        <f t="shared" si="1"/>
        <v>-0.40014360262882592</v>
      </c>
      <c r="D49">
        <f t="shared" si="3"/>
        <v>-3.1495929880762691E-2</v>
      </c>
    </row>
    <row r="50" spans="2:4">
      <c r="B50">
        <f t="shared" si="0"/>
        <v>0.47000000000000025</v>
      </c>
      <c r="C50" s="19">
        <f t="shared" si="1"/>
        <v>-0.39574448361211012</v>
      </c>
      <c r="D50">
        <f t="shared" si="3"/>
        <v>-3.5453374716883826E-2</v>
      </c>
    </row>
    <row r="51" spans="2:4">
      <c r="B51">
        <f t="shared" si="0"/>
        <v>0.48000000000000026</v>
      </c>
      <c r="C51" s="19">
        <f t="shared" si="1"/>
        <v>-0.39070513483118796</v>
      </c>
      <c r="D51">
        <f t="shared" si="3"/>
        <v>-3.9360426065195721E-2</v>
      </c>
    </row>
    <row r="52" spans="2:4">
      <c r="B52">
        <f t="shared" si="0"/>
        <v>0.49000000000000027</v>
      </c>
      <c r="C52" s="19">
        <f t="shared" si="1"/>
        <v>-0.38503259487648667</v>
      </c>
      <c r="D52">
        <f t="shared" si="3"/>
        <v>-4.3210752013960546E-2</v>
      </c>
    </row>
    <row r="53" spans="2:4">
      <c r="B53">
        <f t="shared" si="0"/>
        <v>0.50000000000000022</v>
      </c>
      <c r="C53" s="19">
        <f t="shared" si="1"/>
        <v>-0.37873492670605541</v>
      </c>
      <c r="D53">
        <f t="shared" si="3"/>
        <v>-4.6998101281021096E-2</v>
      </c>
    </row>
    <row r="54" spans="2:4">
      <c r="B54">
        <f t="shared" si="0"/>
        <v>0.51000000000000023</v>
      </c>
      <c r="C54" s="19">
        <f t="shared" si="1"/>
        <v>-0.37182120638382171</v>
      </c>
      <c r="D54">
        <f t="shared" si="3"/>
        <v>-5.0716313344859355E-2</v>
      </c>
    </row>
    <row r="55" spans="2:4">
      <c r="B55">
        <f t="shared" si="0"/>
        <v>0.52000000000000024</v>
      </c>
      <c r="C55" s="19">
        <f t="shared" si="1"/>
        <v>-0.36430151017885848</v>
      </c>
      <c r="D55">
        <f t="shared" si="3"/>
        <v>-5.4359328446647925E-2</v>
      </c>
    </row>
    <row r="56" spans="2:4">
      <c r="B56">
        <f t="shared" si="0"/>
        <v>0.53000000000000025</v>
      </c>
      <c r="C56" s="19">
        <f t="shared" si="1"/>
        <v>-0.35618690004368103</v>
      </c>
      <c r="D56">
        <f t="shared" si="3"/>
        <v>-5.7921197447084717E-2</v>
      </c>
    </row>
    <row r="57" spans="2:4">
      <c r="B57">
        <f t="shared" si="0"/>
        <v>0.54000000000000026</v>
      </c>
      <c r="C57" s="19">
        <f t="shared" si="1"/>
        <v>-0.34748940749221735</v>
      </c>
      <c r="D57">
        <f t="shared" si="3"/>
        <v>-6.1396091522006938E-2</v>
      </c>
    </row>
    <row r="58" spans="2:4">
      <c r="B58">
        <f t="shared" si="0"/>
        <v>0.55000000000000027</v>
      </c>
      <c r="C58" s="19">
        <f t="shared" si="1"/>
        <v>-0.33822201590068385</v>
      </c>
      <c r="D58">
        <f t="shared" si="3"/>
        <v>-6.4778311681013792E-2</v>
      </c>
    </row>
    <row r="59" spans="2:4">
      <c r="B59">
        <f t="shared" si="0"/>
        <v>0.56000000000000028</v>
      </c>
      <c r="C59" s="19">
        <f t="shared" si="1"/>
        <v>-0.32839864125716267</v>
      </c>
      <c r="D59">
        <f t="shared" si="3"/>
        <v>-6.8062298093585438E-2</v>
      </c>
    </row>
    <row r="60" spans="2:4">
      <c r="B60">
        <f t="shared" si="0"/>
        <v>0.57000000000000028</v>
      </c>
      <c r="C60" s="19">
        <f t="shared" si="1"/>
        <v>-0.31803411138820054</v>
      </c>
      <c r="D60">
        <f t="shared" si="3"/>
        <v>-7.1242639207467429E-2</v>
      </c>
    </row>
    <row r="61" spans="2:4">
      <c r="B61">
        <f t="shared" si="0"/>
        <v>0.58000000000000029</v>
      </c>
      <c r="C61" s="19">
        <f t="shared" si="1"/>
        <v>-0.3071441436932269</v>
      </c>
      <c r="D61">
        <f t="shared" si="3"/>
        <v>-7.4314080644399733E-2</v>
      </c>
    </row>
    <row r="62" spans="2:4">
      <c r="B62">
        <f t="shared" si="0"/>
        <v>0.5900000000000003</v>
      </c>
      <c r="C62" s="19">
        <f t="shared" si="1"/>
        <v>-0.29574532142003213</v>
      </c>
      <c r="D62">
        <f t="shared" si="3"/>
        <v>-7.7271533858600042E-2</v>
      </c>
    </row>
    <row r="63" spans="2:4">
      <c r="B63">
        <f t="shared" si="0"/>
        <v>0.60000000000000031</v>
      </c>
      <c r="C63" s="19">
        <f t="shared" si="1"/>
        <v>-0.28385506851692821</v>
      </c>
      <c r="D63">
        <f t="shared" si="3"/>
        <v>-8.0110084543769361E-2</v>
      </c>
    </row>
    <row r="64" spans="2:4">
      <c r="B64">
        <f t="shared" si="0"/>
        <v>0.61000000000000032</v>
      </c>
      <c r="C64" s="19">
        <f t="shared" si="1"/>
        <v>-0.27149162309955216</v>
      </c>
      <c r="D64">
        <f t="shared" si="3"/>
        <v>-8.2825000774764873E-2</v>
      </c>
    </row>
    <row r="65" spans="2:4">
      <c r="B65">
        <f t="shared" si="0"/>
        <v>0.62000000000000033</v>
      </c>
      <c r="C65" s="19">
        <f t="shared" si="1"/>
        <v>-0.25867400957254916</v>
      </c>
      <c r="D65">
        <f t="shared" si="3"/>
        <v>-8.5411740870490402E-2</v>
      </c>
    </row>
    <row r="66" spans="2:4">
      <c r="B66">
        <f t="shared" si="0"/>
        <v>0.63000000000000034</v>
      </c>
      <c r="C66" s="19">
        <f t="shared" si="1"/>
        <v>-0.24542200944858669</v>
      </c>
      <c r="D66">
        <f t="shared" si="3"/>
        <v>-8.7865960964976272E-2</v>
      </c>
    </row>
    <row r="67" spans="2:4">
      <c r="B67">
        <f t="shared" si="0"/>
        <v>0.64000000000000035</v>
      </c>
      <c r="C67" s="19">
        <f t="shared" si="1"/>
        <v>-0.2317561309093083</v>
      </c>
      <c r="D67">
        <f t="shared" ref="D67:D130" si="4">((1+(omega*tauII)^2)^(1/2))^(B68/tauII)*(x0*COS((B68/tauII)*ATAN(omega*tauII))+(v0/omega)*SIN((B68/tauII)*ATAN(omega*tauII)))</f>
        <v>-9.0183522274069353E-2</v>
      </c>
    </row>
    <row r="68" spans="2:4">
      <c r="B68">
        <f t="shared" ref="B68:B131" si="5">B67+tauII</f>
        <v>0.65000000000000036</v>
      </c>
      <c r="C68" s="19">
        <f t="shared" ref="C68:C131" si="6">((1+((omega*tauII)^2))^(1/2))^(B68/tauII)*(v0*COS((B68/tauII)*ATAN(omega*tauII))-omega*x0*SIN((B68/tauII)*ATAN(omega*tauII)))</f>
        <v>-0.21769757715491214</v>
      </c>
      <c r="D68">
        <f t="shared" si="4"/>
        <v>-9.236049804561848E-2</v>
      </c>
    </row>
    <row r="69" spans="2:4">
      <c r="B69">
        <f t="shared" si="5"/>
        <v>0.66000000000000036</v>
      </c>
      <c r="C69" s="19">
        <f t="shared" si="6"/>
        <v>-0.20326821359106112</v>
      </c>
      <c r="D69">
        <f t="shared" si="4"/>
        <v>-9.4393180181529104E-2</v>
      </c>
    </row>
    <row r="70" spans="2:4">
      <c r="B70">
        <f t="shared" si="5"/>
        <v>0.67000000000000037</v>
      </c>
      <c r="C70" s="19">
        <f t="shared" si="6"/>
        <v>-0.18849053390376191</v>
      </c>
      <c r="D70">
        <f t="shared" si="4"/>
        <v>-9.6278085520566742E-2</v>
      </c>
    </row>
    <row r="71" spans="2:4">
      <c r="B71">
        <f t="shared" si="5"/>
        <v>0.68000000000000038</v>
      </c>
      <c r="C71" s="19">
        <f t="shared" si="6"/>
        <v>-0.17338762507471733</v>
      </c>
      <c r="D71">
        <f t="shared" si="4"/>
        <v>-9.8011961771313952E-2</v>
      </c>
    </row>
    <row r="72" spans="2:4">
      <c r="B72">
        <f t="shared" si="5"/>
        <v>0.69000000000000039</v>
      </c>
      <c r="C72" s="19">
        <f t="shared" si="6"/>
        <v>-0.15798313139142658</v>
      </c>
      <c r="D72">
        <f t="shared" si="4"/>
        <v>-9.9591793085228225E-2</v>
      </c>
    </row>
    <row r="73" spans="2:4">
      <c r="B73">
        <f t="shared" si="5"/>
        <v>0.7000000000000004</v>
      </c>
      <c r="C73" s="19">
        <f t="shared" si="6"/>
        <v>-0.14230121750801641</v>
      </c>
      <c r="D73">
        <f t="shared" si="4"/>
        <v>-0.1010148052603084</v>
      </c>
    </row>
    <row r="74" spans="2:4">
      <c r="B74">
        <f t="shared" si="5"/>
        <v>0.71000000000000041</v>
      </c>
      <c r="C74" s="19">
        <f t="shared" si="6"/>
        <v>-0.12636653061437997</v>
      </c>
      <c r="D74">
        <f t="shared" si="4"/>
        <v>-0.1022784705664522</v>
      </c>
    </row>
    <row r="75" spans="2:4">
      <c r="B75">
        <f t="shared" si="5"/>
        <v>0.72000000000000042</v>
      </c>
      <c r="C75" s="19">
        <f t="shared" si="6"/>
        <v>-0.11020416177273051</v>
      </c>
      <c r="D75">
        <f t="shared" si="4"/>
        <v>-0.10338051218417953</v>
      </c>
    </row>
    <row r="76" spans="2:4">
      <c r="B76">
        <f t="shared" si="5"/>
        <v>0.73000000000000043</v>
      </c>
      <c r="C76" s="19">
        <f t="shared" si="6"/>
        <v>-9.3839606482098256E-2</v>
      </c>
      <c r="D76">
        <f t="shared" si="4"/>
        <v>-0.10431890824900052</v>
      </c>
    </row>
    <row r="77" spans="2:4">
      <c r="B77">
        <f t="shared" si="5"/>
        <v>0.74000000000000044</v>
      </c>
      <c r="C77" s="19">
        <f t="shared" si="6"/>
        <v>-7.7298724532629592E-2</v>
      </c>
      <c r="D77">
        <f t="shared" si="4"/>
        <v>-0.10509189549432682</v>
      </c>
    </row>
    <row r="78" spans="2:4">
      <c r="B78">
        <f t="shared" si="5"/>
        <v>0.75000000000000044</v>
      </c>
      <c r="C78" s="19">
        <f t="shared" si="6"/>
        <v>-6.0607699212789384E-2</v>
      </c>
      <c r="D78">
        <f t="shared" si="4"/>
        <v>-0.10569797248645472</v>
      </c>
    </row>
    <row r="79" spans="2:4">
      <c r="B79">
        <f t="shared" si="5"/>
        <v>0.76000000000000045</v>
      </c>
      <c r="C79" s="19">
        <f t="shared" si="6"/>
        <v>-4.3792995933697162E-2</v>
      </c>
      <c r="D79">
        <f t="shared" si="4"/>
        <v>-0.1061359024457917</v>
      </c>
    </row>
    <row r="80" spans="2:4">
      <c r="B80">
        <f t="shared" si="5"/>
        <v>0.77000000000000046</v>
      </c>
      <c r="C80" s="19">
        <f t="shared" si="6"/>
        <v>-2.6881320335864479E-2</v>
      </c>
      <c r="D80">
        <f t="shared" si="4"/>
        <v>-0.10640471564915037</v>
      </c>
    </row>
    <row r="81" spans="2:4">
      <c r="B81">
        <f t="shared" si="5"/>
        <v>0.78000000000000047</v>
      </c>
      <c r="C81" s="19">
        <f t="shared" si="6"/>
        <v>-9.8995759445376797E-3</v>
      </c>
      <c r="D81">
        <f t="shared" si="4"/>
        <v>-0.10650371140859574</v>
      </c>
    </row>
    <row r="82" spans="2:4">
      <c r="B82">
        <f t="shared" si="5"/>
        <v>0.79000000000000048</v>
      </c>
      <c r="C82" s="19">
        <f t="shared" si="6"/>
        <v>7.1251785593263138E-3</v>
      </c>
      <c r="D82">
        <f t="shared" si="4"/>
        <v>-0.1064324596230025</v>
      </c>
    </row>
    <row r="83" spans="2:4">
      <c r="B83">
        <f t="shared" si="5"/>
        <v>0.80000000000000049</v>
      </c>
      <c r="C83" s="19">
        <f t="shared" si="6"/>
        <v>2.4165772384701578E-2</v>
      </c>
      <c r="D83">
        <f t="shared" si="4"/>
        <v>-0.10619080189915552</v>
      </c>
    </row>
    <row r="84" spans="2:4">
      <c r="B84">
        <f t="shared" si="5"/>
        <v>0.8100000000000005</v>
      </c>
      <c r="C84" s="19">
        <f t="shared" si="6"/>
        <v>4.1194965924382113E-2</v>
      </c>
      <c r="D84">
        <f t="shared" si="4"/>
        <v>-0.10577885223991168</v>
      </c>
    </row>
    <row r="85" spans="2:4">
      <c r="B85">
        <f t="shared" si="5"/>
        <v>0.82000000000000051</v>
      </c>
      <c r="C85" s="19">
        <f t="shared" si="6"/>
        <v>5.8185494228246933E-2</v>
      </c>
      <c r="D85">
        <f t="shared" si="4"/>
        <v>-0.10519699729762921</v>
      </c>
    </row>
    <row r="86" spans="2:4">
      <c r="B86">
        <f t="shared" si="5"/>
        <v>0.83000000000000052</v>
      </c>
      <c r="C86" s="19">
        <f t="shared" si="6"/>
        <v>7.5110110586633111E-2</v>
      </c>
      <c r="D86">
        <f t="shared" si="4"/>
        <v>-0.10444589619176292</v>
      </c>
    </row>
    <row r="87" spans="2:4">
      <c r="B87">
        <f t="shared" si="5"/>
        <v>0.84000000000000052</v>
      </c>
      <c r="C87" s="19">
        <f t="shared" si="6"/>
        <v>9.1941630154253745E-2</v>
      </c>
      <c r="D87">
        <f t="shared" si="4"/>
        <v>-0.10352647989022037</v>
      </c>
    </row>
    <row r="88" spans="2:4">
      <c r="B88">
        <f t="shared" si="5"/>
        <v>0.85000000000000053</v>
      </c>
      <c r="C88" s="19">
        <f t="shared" si="6"/>
        <v>0.10865297354493576</v>
      </c>
      <c r="D88">
        <f t="shared" si="4"/>
        <v>-0.10243995015477103</v>
      </c>
    </row>
    <row r="89" spans="2:4">
      <c r="B89">
        <f t="shared" si="5"/>
        <v>0.86000000000000054</v>
      </c>
      <c r="C89" s="19">
        <f t="shared" si="6"/>
        <v>0.12521721032737115</v>
      </c>
      <c r="D89">
        <f t="shared" si="4"/>
        <v>-0.10118777805149734</v>
      </c>
    </row>
    <row r="90" spans="2:4">
      <c r="B90">
        <f t="shared" si="5"/>
        <v>0.87000000000000055</v>
      </c>
      <c r="C90" s="19">
        <f t="shared" si="6"/>
        <v>0.14160760235213446</v>
      </c>
      <c r="D90">
        <f t="shared" si="4"/>
        <v>-9.9771702027976E-2</v>
      </c>
    </row>
    <row r="91" spans="2:4">
      <c r="B91">
        <f t="shared" si="5"/>
        <v>0.88000000000000056</v>
      </c>
      <c r="C91" s="19">
        <f t="shared" si="6"/>
        <v>0.15779764684037401</v>
      </c>
      <c r="D91">
        <f t="shared" si="4"/>
        <v>-9.8193725559572245E-2</v>
      </c>
    </row>
    <row r="92" spans="2:4">
      <c r="B92">
        <f t="shared" si="5"/>
        <v>0.89000000000000057</v>
      </c>
      <c r="C92" s="19">
        <f t="shared" si="6"/>
        <v>0.17376111916485026</v>
      </c>
      <c r="D92">
        <f t="shared" si="4"/>
        <v>-9.6456114367923784E-2</v>
      </c>
    </row>
    <row r="93" spans="2:4">
      <c r="B93">
        <f t="shared" si="5"/>
        <v>0.90000000000000058</v>
      </c>
      <c r="C93" s="19">
        <f t="shared" si="6"/>
        <v>0.18947211525438182</v>
      </c>
      <c r="D93">
        <f t="shared" si="4"/>
        <v>-9.4561393215379971E-2</v>
      </c>
    </row>
    <row r="94" spans="2:4">
      <c r="B94">
        <f t="shared" si="5"/>
        <v>0.91000000000000059</v>
      </c>
      <c r="C94" s="19">
        <f t="shared" si="6"/>
        <v>0.20490509355324957</v>
      </c>
      <c r="D94">
        <f t="shared" si="4"/>
        <v>-9.2512342279847462E-2</v>
      </c>
    </row>
    <row r="95" spans="2:4">
      <c r="B95">
        <f t="shared" si="5"/>
        <v>0.9200000000000006</v>
      </c>
      <c r="C95" s="19">
        <f t="shared" si="6"/>
        <v>0.22003491646771051</v>
      </c>
      <c r="D95">
        <f t="shared" si="4"/>
        <v>-9.031199311517038E-2</v>
      </c>
    </row>
    <row r="96" spans="2:4">
      <c r="B96">
        <f t="shared" si="5"/>
        <v>0.9300000000000006</v>
      </c>
      <c r="C96" s="19">
        <f t="shared" si="6"/>
        <v>0.23483689123248605</v>
      </c>
      <c r="D96">
        <f t="shared" si="4"/>
        <v>-8.7963624202845536E-2</v>
      </c>
    </row>
    <row r="97" spans="2:4">
      <c r="B97">
        <f t="shared" si="5"/>
        <v>0.94000000000000061</v>
      </c>
      <c r="C97" s="19">
        <f t="shared" si="6"/>
        <v>0.24928681013091333</v>
      </c>
      <c r="D97">
        <f t="shared" si="4"/>
        <v>-8.5470756101536413E-2</v>
      </c>
    </row>
    <row r="98" spans="2:4">
      <c r="B98">
        <f t="shared" si="5"/>
        <v>0.95000000000000062</v>
      </c>
      <c r="C98" s="19">
        <f t="shared" si="6"/>
        <v>0.26336099000336871</v>
      </c>
      <c r="D98">
        <f t="shared" si="4"/>
        <v>-8.2837146201502718E-2</v>
      </c>
    </row>
    <row r="99" spans="2:4">
      <c r="B99">
        <f t="shared" si="5"/>
        <v>0.96000000000000063</v>
      </c>
      <c r="C99" s="19">
        <f t="shared" si="6"/>
        <v>0.27703631097961451</v>
      </c>
      <c r="D99">
        <f t="shared" si="4"/>
        <v>-8.0066783091706617E-2</v>
      </c>
    </row>
    <row r="100" spans="2:4">
      <c r="B100">
        <f t="shared" si="5"/>
        <v>0.97000000000000064</v>
      </c>
      <c r="C100" s="19">
        <f t="shared" si="6"/>
        <v>0.29029025437185496</v>
      </c>
      <c r="D100">
        <f t="shared" si="4"/>
        <v>-7.7163880547988048E-2</v>
      </c>
    </row>
    <row r="101" spans="2:4">
      <c r="B101">
        <f t="shared" si="5"/>
        <v>0.98000000000000065</v>
      </c>
      <c r="C101" s="19">
        <f t="shared" si="6"/>
        <v>0.30310093966652812</v>
      </c>
      <c r="D101">
        <f t="shared" si="4"/>
        <v>-7.4132871151322777E-2</v>
      </c>
    </row>
    <row r="102" spans="2:4">
      <c r="B102">
        <f t="shared" si="5"/>
        <v>0.99000000000000066</v>
      </c>
      <c r="C102" s="19">
        <f t="shared" si="6"/>
        <v>0.31544716055420619</v>
      </c>
      <c r="D102">
        <f t="shared" si="4"/>
        <v>-7.0978399545780668E-2</v>
      </c>
    </row>
    <row r="103" spans="2:4">
      <c r="B103">
        <f t="shared" si="5"/>
        <v>1.0000000000000007</v>
      </c>
      <c r="C103" s="19">
        <f t="shared" si="6"/>
        <v>0.32730841993841814</v>
      </c>
      <c r="D103">
        <f t="shared" si="4"/>
        <v>-6.7705315346396497E-2</v>
      </c>
    </row>
    <row r="104" spans="2:4">
      <c r="B104">
        <f t="shared" si="5"/>
        <v>1.0100000000000007</v>
      </c>
      <c r="C104" s="19">
        <f t="shared" si="6"/>
        <v>0.33866496386574302</v>
      </c>
      <c r="D104">
        <f t="shared" si="4"/>
        <v>-6.4318665707739059E-2</v>
      </c>
    </row>
    <row r="105" spans="2:4">
      <c r="B105">
        <f t="shared" si="5"/>
        <v>1.0200000000000007</v>
      </c>
      <c r="C105" s="19">
        <f t="shared" si="6"/>
        <v>0.34949781432116656</v>
      </c>
      <c r="D105">
        <f t="shared" si="4"/>
        <v>-6.0823687564527447E-2</v>
      </c>
    </row>
    <row r="106" spans="2:4">
      <c r="B106">
        <f t="shared" si="5"/>
        <v>1.0300000000000007</v>
      </c>
      <c r="C106" s="19">
        <f t="shared" si="6"/>
        <v>0.35978880083440468</v>
      </c>
      <c r="D106">
        <f t="shared" si="4"/>
        <v>-5.7225799556183385E-2</v>
      </c>
    </row>
    <row r="107" spans="2:4">
      <c r="B107">
        <f t="shared" si="5"/>
        <v>1.0400000000000007</v>
      </c>
      <c r="C107" s="19">
        <f t="shared" si="6"/>
        <v>0.36952059084472916</v>
      </c>
      <c r="D107">
        <f t="shared" si="4"/>
        <v>-5.3530593647736074E-2</v>
      </c>
    </row>
    <row r="108" spans="2:4">
      <c r="B108">
        <f t="shared" si="5"/>
        <v>1.0500000000000007</v>
      </c>
      <c r="C108" s="19">
        <f t="shared" si="6"/>
        <v>0.37867671877371867</v>
      </c>
      <c r="D108">
        <f t="shared" si="4"/>
        <v>-4.9743826459998954E-2</v>
      </c>
    </row>
    <row r="109" spans="2:4">
      <c r="B109">
        <f t="shared" si="5"/>
        <v>1.0600000000000007</v>
      </c>
      <c r="C109" s="19">
        <f t="shared" si="6"/>
        <v>0.38724161375735644</v>
      </c>
      <c r="D109">
        <f t="shared" si="4"/>
        <v>-4.5871410322425366E-2</v>
      </c>
    </row>
    <row r="110" spans="2:4">
      <c r="B110">
        <f t="shared" si="5"/>
        <v>1.0700000000000007</v>
      </c>
      <c r="C110" s="19">
        <f t="shared" si="6"/>
        <v>0.39520062599095623</v>
      </c>
      <c r="D110">
        <f t="shared" si="4"/>
        <v>-4.1919404062515778E-2</v>
      </c>
    </row>
    <row r="111" spans="2:4">
      <c r="B111">
        <f t="shared" si="5"/>
        <v>1.0800000000000007</v>
      </c>
      <c r="C111" s="19">
        <f t="shared" si="6"/>
        <v>0.40254005164254442</v>
      </c>
      <c r="D111">
        <f t="shared" si="4"/>
        <v>-3.7894003546090384E-2</v>
      </c>
    </row>
    <row r="112" spans="2:4">
      <c r="B112">
        <f t="shared" si="5"/>
        <v>1.0900000000000007</v>
      </c>
      <c r="C112" s="19">
        <f t="shared" si="6"/>
        <v>0.40924715629254688</v>
      </c>
      <c r="D112">
        <f t="shared" si="4"/>
        <v>-3.3801531983164899E-2</v>
      </c>
    </row>
    <row r="113" spans="2:4">
      <c r="B113">
        <f t="shared" si="5"/>
        <v>1.1000000000000008</v>
      </c>
      <c r="C113" s="19">
        <f t="shared" si="6"/>
        <v>0.41531019685992149</v>
      </c>
      <c r="D113">
        <f t="shared" si="4"/>
        <v>-2.9648430014565654E-2</v>
      </c>
    </row>
    <row r="114" spans="2:4">
      <c r="B114">
        <f t="shared" si="5"/>
        <v>1.1100000000000008</v>
      </c>
      <c r="C114" s="19">
        <f t="shared" si="6"/>
        <v>0.42071844197722791</v>
      </c>
      <c r="D114">
        <f t="shared" si="4"/>
        <v>-2.5441245594793441E-2</v>
      </c>
    </row>
    <row r="115" spans="2:4">
      <c r="B115">
        <f t="shared" si="5"/>
        <v>1.1200000000000008</v>
      </c>
      <c r="C115" s="19">
        <f t="shared" si="6"/>
        <v>0.42546219077955838</v>
      </c>
      <c r="D115">
        <f t="shared" si="4"/>
        <v>-2.1186623686997828E-2</v>
      </c>
    </row>
    <row r="116" spans="2:4">
      <c r="B116">
        <f t="shared" si="5"/>
        <v>1.1300000000000008</v>
      </c>
      <c r="C116" s="19">
        <f t="shared" si="6"/>
        <v>0.42953279007472545</v>
      </c>
      <c r="D116">
        <f t="shared" si="4"/>
        <v>-1.6891295786250544E-2</v>
      </c>
    </row>
    <row r="117" spans="2:4">
      <c r="B117">
        <f t="shared" si="5"/>
        <v>1.1400000000000008</v>
      </c>
      <c r="C117" s="19">
        <f t="shared" si="6"/>
        <v>0.43292264986464513</v>
      </c>
      <c r="D117">
        <f t="shared" si="4"/>
        <v>-1.2562069287604158E-2</v>
      </c>
    </row>
    <row r="118" spans="2:4">
      <c r="B118">
        <f t="shared" si="5"/>
        <v>1.1500000000000008</v>
      </c>
      <c r="C118" s="19">
        <f t="shared" si="6"/>
        <v>0.4356252571904452</v>
      </c>
      <c r="D118">
        <f t="shared" si="4"/>
        <v>-8.2058167156995772E-3</v>
      </c>
    </row>
    <row r="119" spans="2:4">
      <c r="B119">
        <f t="shared" si="5"/>
        <v>1.1600000000000008</v>
      </c>
      <c r="C119" s="19">
        <f t="shared" si="6"/>
        <v>0.43763518827646197</v>
      </c>
      <c r="D119">
        <f t="shared" si="4"/>
        <v>-3.8294648329350233E-3</v>
      </c>
    </row>
    <row r="120" spans="2:4">
      <c r="B120">
        <f t="shared" si="5"/>
        <v>1.1700000000000008</v>
      </c>
      <c r="C120" s="19">
        <f t="shared" si="6"/>
        <v>0.43894811895097402</v>
      </c>
      <c r="D120">
        <f t="shared" si="4"/>
        <v>5.6001635657474899E-4</v>
      </c>
    </row>
    <row r="121" spans="2:4">
      <c r="B121">
        <f t="shared" si="5"/>
        <v>1.1800000000000008</v>
      </c>
      <c r="C121" s="19">
        <f t="shared" si="6"/>
        <v>0.43956083332424362</v>
      </c>
      <c r="D121">
        <f t="shared" si="4"/>
        <v>4.9556246898172186E-3</v>
      </c>
    </row>
    <row r="122" spans="2:4">
      <c r="B122">
        <f t="shared" si="5"/>
        <v>1.1900000000000008</v>
      </c>
      <c r="C122" s="19">
        <f t="shared" si="6"/>
        <v>0.43947123070719174</v>
      </c>
      <c r="D122">
        <f t="shared" si="4"/>
        <v>9.3503369968890703E-3</v>
      </c>
    </row>
    <row r="123" spans="2:4">
      <c r="B123">
        <f t="shared" si="5"/>
        <v>1.2000000000000008</v>
      </c>
      <c r="C123" s="19">
        <f t="shared" si="6"/>
        <v>0.43867833075682106</v>
      </c>
      <c r="D123">
        <f t="shared" si="4"/>
        <v>1.3737120304457314E-2</v>
      </c>
    </row>
    <row r="124" spans="2:4">
      <c r="B124">
        <f t="shared" si="5"/>
        <v>1.2100000000000009</v>
      </c>
      <c r="C124" s="19">
        <f t="shared" si="6"/>
        <v>0.43718227683731875</v>
      </c>
      <c r="D124">
        <f t="shared" si="4"/>
        <v>1.8108943072830536E-2</v>
      </c>
    </row>
    <row r="125" spans="2:4">
      <c r="B125">
        <f t="shared" si="5"/>
        <v>1.2200000000000009</v>
      </c>
      <c r="C125" s="19">
        <f t="shared" si="6"/>
        <v>0.43498433758860566</v>
      </c>
      <c r="D125">
        <f t="shared" si="4"/>
        <v>2.2458786448716534E-2</v>
      </c>
    </row>
    <row r="126" spans="2:4">
      <c r="B126">
        <f t="shared" si="5"/>
        <v>1.2300000000000009</v>
      </c>
      <c r="C126" s="19">
        <f t="shared" si="6"/>
        <v>0.43208690669695293</v>
      </c>
      <c r="D126">
        <f t="shared" si="4"/>
        <v>2.6779655515686094E-2</v>
      </c>
    </row>
    <row r="127" spans="2:4">
      <c r="B127">
        <f t="shared" si="5"/>
        <v>1.2400000000000009</v>
      </c>
      <c r="C127" s="19">
        <f t="shared" si="6"/>
        <v>0.42849350086515831</v>
      </c>
      <c r="D127">
        <f t="shared" si="4"/>
        <v>3.1064590524337715E-2</v>
      </c>
    </row>
    <row r="128" spans="2:4">
      <c r="B128">
        <f t="shared" si="5"/>
        <v>1.2500000000000009</v>
      </c>
      <c r="C128" s="19">
        <f t="shared" si="6"/>
        <v>0.42420875598264851</v>
      </c>
      <c r="D128">
        <f t="shared" si="4"/>
        <v>3.5306678084164135E-2</v>
      </c>
    </row>
    <row r="129" spans="2:4">
      <c r="B129">
        <f t="shared" si="5"/>
        <v>1.2600000000000009</v>
      </c>
      <c r="C129" s="19">
        <f t="shared" si="6"/>
        <v>0.41923842149875457</v>
      </c>
      <c r="D129">
        <f t="shared" si="4"/>
        <v>3.9499062299151712E-2</v>
      </c>
    </row>
    <row r="130" spans="2:4">
      <c r="B130">
        <f t="shared" si="5"/>
        <v>1.2700000000000009</v>
      </c>
      <c r="C130" s="19">
        <f t="shared" si="6"/>
        <v>0.41358935300528832</v>
      </c>
      <c r="D130">
        <f t="shared" si="4"/>
        <v>4.3634955829204639E-2</v>
      </c>
    </row>
    <row r="131" spans="2:4">
      <c r="B131">
        <f t="shared" si="5"/>
        <v>1.2800000000000009</v>
      </c>
      <c r="C131" s="19">
        <f t="shared" si="6"/>
        <v>0.40726950303742404</v>
      </c>
      <c r="D131">
        <f t="shared" ref="D131:D194" si="7">((1+(omega*tauII)^2)^(1/2))^(B132/tauII)*(x0*COS((B132/tauII)*ATAN(omega*tauII))+(v0/omega)*SIN((B132/tauII)*ATAN(omega*tauII)))</f>
        <v>4.7707650859578912E-2</v>
      </c>
    </row>
    <row r="132" spans="2:4">
      <c r="B132">
        <f t="shared" ref="B132:B195" si="8">B131+tauII</f>
        <v>1.2900000000000009</v>
      </c>
      <c r="C132" s="19">
        <f t="shared" ref="C132:C195" si="9">((1+((omega*tauII)^2))^(1/2))^(B132/tauII)*(v0*COS((B132/tauII)*ATAN(omega*tauII))-omega*x0*SIN((B132/tauII)*ATAN(omega*tauII)))</f>
        <v>0.40028791010475123</v>
      </c>
      <c r="D132">
        <f t="shared" si="7"/>
        <v>5.1710529960626375E-2</v>
      </c>
    </row>
    <row r="133" spans="2:4">
      <c r="B133">
        <f t="shared" si="8"/>
        <v>1.3000000000000009</v>
      </c>
      <c r="C133" s="19">
        <f t="shared" si="9"/>
        <v>0.39265468596721886</v>
      </c>
      <c r="D133">
        <f t="shared" si="7"/>
        <v>5.5637076820298587E-2</v>
      </c>
    </row>
    <row r="134" spans="2:4">
      <c r="B134">
        <f t="shared" si="8"/>
        <v>1.3100000000000009</v>
      </c>
      <c r="C134" s="19">
        <f t="shared" si="9"/>
        <v>0.38438100117351859</v>
      </c>
      <c r="D134">
        <f t="shared" si="7"/>
        <v>5.948088683203382E-2</v>
      </c>
    </row>
    <row r="135" spans="2:4">
      <c r="B135">
        <f t="shared" si="8"/>
        <v>1.320000000000001</v>
      </c>
      <c r="C135" s="19">
        <f t="shared" si="9"/>
        <v>0.37547906888227084</v>
      </c>
      <c r="D135">
        <f t="shared" si="7"/>
        <v>6.3235677520856473E-2</v>
      </c>
    </row>
    <row r="136" spans="2:4">
      <c r="B136">
        <f t="shared" si="8"/>
        <v>1.330000000000001</v>
      </c>
      <c r="C136" s="19">
        <f t="shared" si="9"/>
        <v>0.36596212698914554</v>
      </c>
      <c r="D136">
        <f t="shared" si="7"/>
        <v>6.6895298790747959E-2</v>
      </c>
    </row>
    <row r="137" spans="2:4">
      <c r="B137">
        <f t="shared" si="8"/>
        <v>1.340000000000001</v>
      </c>
      <c r="C137" s="19">
        <f t="shared" si="9"/>
        <v>0.35584441858580845</v>
      </c>
      <c r="D137">
        <f t="shared" si="7"/>
        <v>7.0453742976606074E-2</v>
      </c>
    </row>
    <row r="138" spans="2:4">
      <c r="B138">
        <f t="shared" si="8"/>
        <v>1.350000000000001</v>
      </c>
      <c r="C138" s="19">
        <f t="shared" si="9"/>
        <v>0.34514117077928874</v>
      </c>
      <c r="D138">
        <f t="shared" si="7"/>
        <v>7.3905154684398927E-2</v>
      </c>
    </row>
    <row r="139" spans="2:4">
      <c r="B139">
        <f t="shared" si="8"/>
        <v>1.360000000000001</v>
      </c>
      <c r="C139" s="19">
        <f t="shared" si="9"/>
        <v>0.33386857190303199</v>
      </c>
      <c r="D139">
        <f t="shared" si="7"/>
        <v>7.7243840403429284E-2</v>
      </c>
    </row>
    <row r="140" spans="2:4">
      <c r="B140">
        <f t="shared" si="8"/>
        <v>1.370000000000001</v>
      </c>
      <c r="C140" s="19">
        <f t="shared" si="9"/>
        <v>0.32204374715352807</v>
      </c>
      <c r="D140">
        <f t="shared" si="7"/>
        <v>8.0464277874964588E-2</v>
      </c>
    </row>
    <row r="141" spans="2:4">
      <c r="B141">
        <f t="shared" si="8"/>
        <v>1.380000000000001</v>
      </c>
      <c r="C141" s="19">
        <f t="shared" si="9"/>
        <v>0.30968473268897939</v>
      </c>
      <c r="D141">
        <f t="shared" si="7"/>
        <v>8.3561125201854353E-2</v>
      </c>
    </row>
    <row r="142" spans="2:4">
      <c r="B142">
        <f t="shared" si="8"/>
        <v>1.390000000000001</v>
      </c>
      <c r="C142" s="19">
        <f t="shared" si="9"/>
        <v>0.29681044822898522</v>
      </c>
      <c r="D142">
        <f t="shared" si="7"/>
        <v>8.652922968414424E-2</v>
      </c>
    </row>
    <row r="143" spans="2:4">
      <c r="B143">
        <f t="shared" si="8"/>
        <v>1.400000000000001</v>
      </c>
      <c r="C143" s="19">
        <f t="shared" si="9"/>
        <v>0.28344066819668851</v>
      </c>
      <c r="D143">
        <f t="shared" si="7"/>
        <v>8.9363636366111193E-2</v>
      </c>
    </row>
    <row r="144" spans="2:4">
      <c r="B144">
        <f t="shared" si="8"/>
        <v>1.410000000000001</v>
      </c>
      <c r="C144" s="19">
        <f t="shared" si="9"/>
        <v>0.26959599144722501</v>
      </c>
      <c r="D144">
        <f t="shared" si="7"/>
        <v>9.2059596280583494E-2</v>
      </c>
    </row>
    <row r="145" spans="2:4">
      <c r="B145">
        <f t="shared" si="8"/>
        <v>1.420000000000001</v>
      </c>
      <c r="C145" s="19">
        <f t="shared" si="9"/>
        <v>0.25529780962864718</v>
      </c>
      <c r="D145">
        <f t="shared" si="7"/>
        <v>9.4612574376869943E-2</v>
      </c>
    </row>
    <row r="146" spans="2:4">
      <c r="B146">
        <f t="shared" si="8"/>
        <v>1.430000000000001</v>
      </c>
      <c r="C146" s="19">
        <f t="shared" si="9"/>
        <v>0.24056827422375407</v>
      </c>
      <c r="D146">
        <f t="shared" si="7"/>
        <v>9.7018257119107512E-2</v>
      </c>
    </row>
    <row r="147" spans="2:4">
      <c r="B147">
        <f t="shared" si="8"/>
        <v>1.4400000000000011</v>
      </c>
      <c r="C147" s="19">
        <f t="shared" si="9"/>
        <v>0.22543026232345478</v>
      </c>
      <c r="D147">
        <f t="shared" si="7"/>
        <v>9.9272559742342073E-2</v>
      </c>
    </row>
    <row r="148" spans="2:4">
      <c r="B148">
        <f t="shared" si="8"/>
        <v>1.4500000000000011</v>
      </c>
      <c r="C148" s="19">
        <f t="shared" si="9"/>
        <v>0.20990734118439749</v>
      </c>
      <c r="D148">
        <f t="shared" si="7"/>
        <v>0.10137163315418604</v>
      </c>
    </row>
    <row r="149" spans="2:4">
      <c r="B149">
        <f t="shared" si="8"/>
        <v>1.4600000000000011</v>
      </c>
      <c r="C149" s="19">
        <f t="shared" si="9"/>
        <v>0.194023731625623</v>
      </c>
      <c r="D149">
        <f t="shared" si="7"/>
        <v>0.10331187047044231</v>
      </c>
    </row>
    <row r="150" spans="2:4">
      <c r="B150">
        <f t="shared" si="8"/>
        <v>1.4700000000000011</v>
      </c>
      <c r="C150" s="19">
        <f t="shared" si="9"/>
        <v>0.17780427032095317</v>
      </c>
      <c r="D150">
        <f t="shared" si="7"/>
        <v>0.10508991317365184</v>
      </c>
    </row>
    <row r="151" spans="2:4">
      <c r="B151">
        <f t="shared" si="8"/>
        <v>1.4800000000000011</v>
      </c>
      <c r="C151" s="19">
        <f t="shared" si="9"/>
        <v>0.16127437104568224</v>
      </c>
      <c r="D151">
        <f t="shared" si="7"/>
        <v>0.10670265688410865</v>
      </c>
    </row>
    <row r="152" spans="2:4">
      <c r="B152">
        <f t="shared" si="8"/>
        <v>1.4900000000000011</v>
      </c>
      <c r="C152" s="19">
        <f t="shared" si="9"/>
        <v>0.14445998493789824</v>
      </c>
      <c r="D152">
        <f t="shared" si="7"/>
        <v>0.10814725673348767</v>
      </c>
    </row>
    <row r="153" spans="2:4">
      <c r="B153">
        <f t="shared" si="8"/>
        <v>1.5000000000000011</v>
      </c>
      <c r="C153" s="19">
        <f t="shared" si="9"/>
        <v>0.12738755983644076</v>
      </c>
      <c r="D153">
        <f t="shared" si="7"/>
        <v>0.10942113233185209</v>
      </c>
    </row>
    <row r="154" spans="2:4">
      <c r="B154">
        <f t="shared" si="8"/>
        <v>1.5100000000000011</v>
      </c>
      <c r="C154" s="19">
        <f t="shared" si="9"/>
        <v>0.1100839987590826</v>
      </c>
      <c r="D154">
        <f t="shared" si="7"/>
        <v>0.1105219723194429</v>
      </c>
    </row>
    <row r="155" spans="2:4">
      <c r="B155">
        <f t="shared" si="8"/>
        <v>1.5200000000000011</v>
      </c>
      <c r="C155" s="19">
        <f t="shared" si="9"/>
        <v>9.2576617585986537E-2</v>
      </c>
      <c r="D155">
        <f t="shared" si="7"/>
        <v>0.1114477384953028</v>
      </c>
    </row>
    <row r="156" spans="2:4">
      <c r="B156">
        <f t="shared" si="8"/>
        <v>1.5300000000000011</v>
      </c>
      <c r="C156" s="19">
        <f t="shared" si="9"/>
        <v>7.4893102014875548E-2</v>
      </c>
      <c r="D156">
        <f t="shared" si="7"/>
        <v>0.11219666951545156</v>
      </c>
    </row>
    <row r="157" spans="2:4">
      <c r="B157">
        <f t="shared" si="8"/>
        <v>1.5400000000000011</v>
      </c>
      <c r="C157" s="19">
        <f t="shared" si="9"/>
        <v>5.7061463855626979E-2</v>
      </c>
      <c r="D157">
        <f t="shared" si="7"/>
        <v>0.11276728415400783</v>
      </c>
    </row>
    <row r="158" spans="2:4">
      <c r="B158">
        <f t="shared" si="8"/>
        <v>1.5500000000000012</v>
      </c>
      <c r="C158" s="19">
        <f t="shared" si="9"/>
        <v>3.9109996733154996E-2</v>
      </c>
      <c r="D158">
        <f t="shared" si="7"/>
        <v>0.1131583841213394</v>
      </c>
    </row>
    <row r="159" spans="2:4">
      <c r="B159">
        <f t="shared" si="8"/>
        <v>1.5600000000000012</v>
      </c>
      <c r="C159" s="19">
        <f t="shared" si="9"/>
        <v>2.1067231268513616E-2</v>
      </c>
      <c r="D159">
        <f t="shared" si="7"/>
        <v>0.11336905643402455</v>
      </c>
    </row>
    <row r="160" spans="2:4">
      <c r="B160">
        <f t="shared" si="8"/>
        <v>1.5700000000000012</v>
      </c>
      <c r="C160" s="19">
        <f t="shared" si="9"/>
        <v>2.9618898090991801E-3</v>
      </c>
      <c r="D160">
        <f t="shared" si="7"/>
        <v>0.11339867533211556</v>
      </c>
    </row>
    <row r="161" spans="2:4">
      <c r="B161">
        <f t="shared" si="8"/>
        <v>1.5800000000000012</v>
      </c>
      <c r="C161" s="19">
        <f t="shared" si="9"/>
        <v>-1.5177159220344478E-2</v>
      </c>
      <c r="D161">
        <f t="shared" si="7"/>
        <v>0.11324690373991211</v>
      </c>
    </row>
    <row r="162" spans="2:4">
      <c r="B162">
        <f t="shared" si="8"/>
        <v>1.5900000000000012</v>
      </c>
      <c r="C162" s="19">
        <f t="shared" si="9"/>
        <v>-3.3320947273483108E-2</v>
      </c>
      <c r="D162">
        <f t="shared" si="7"/>
        <v>0.1129136942671773</v>
      </c>
    </row>
    <row r="163" spans="2:4">
      <c r="B163">
        <f t="shared" si="8"/>
        <v>1.6000000000000012</v>
      </c>
      <c r="C163" s="19">
        <f t="shared" si="9"/>
        <v>-5.1440451871869186E-2</v>
      </c>
      <c r="D163">
        <f t="shared" si="7"/>
        <v>0.11239928974845861</v>
      </c>
    </row>
    <row r="164" spans="2:4">
      <c r="B164">
        <f t="shared" si="8"/>
        <v>1.6100000000000012</v>
      </c>
      <c r="C164" s="19">
        <f t="shared" si="9"/>
        <v>-6.9506642954617295E-2</v>
      </c>
      <c r="D164">
        <f t="shared" si="7"/>
        <v>0.11170422331891246</v>
      </c>
    </row>
    <row r="165" spans="2:4">
      <c r="B165">
        <f t="shared" si="8"/>
        <v>1.6200000000000012</v>
      </c>
      <c r="C165" s="19">
        <f t="shared" si="9"/>
        <v>-8.7490529314370818E-2</v>
      </c>
      <c r="D165">
        <f t="shared" si="7"/>
        <v>0.11082931802576877</v>
      </c>
    </row>
    <row r="166" spans="2:4">
      <c r="B166">
        <f t="shared" si="8"/>
        <v>1.6300000000000012</v>
      </c>
      <c r="C166" s="19">
        <f t="shared" si="9"/>
        <v>-0.10536320504539695</v>
      </c>
      <c r="D166">
        <f t="shared" si="7"/>
        <v>0.10977568597531483</v>
      </c>
    </row>
    <row r="167" spans="2:4">
      <c r="B167">
        <f t="shared" si="8"/>
        <v>1.6400000000000012</v>
      </c>
      <c r="C167" s="19">
        <f t="shared" si="9"/>
        <v>-0.12309589592951972</v>
      </c>
      <c r="D167">
        <f t="shared" si="7"/>
        <v>0.10854472701601962</v>
      </c>
    </row>
    <row r="168" spans="2:4">
      <c r="B168">
        <f t="shared" si="8"/>
        <v>1.6500000000000012</v>
      </c>
      <c r="C168" s="19">
        <f t="shared" si="9"/>
        <v>-0.14066000568557022</v>
      </c>
      <c r="D168">
        <f t="shared" si="7"/>
        <v>0.10713812695916392</v>
      </c>
    </row>
    <row r="169" spans="2:4">
      <c r="B169">
        <f t="shared" si="8"/>
        <v>1.6600000000000013</v>
      </c>
      <c r="C169" s="19">
        <f t="shared" si="9"/>
        <v>-0.15802716200813349</v>
      </c>
      <c r="D169">
        <f t="shared" si="7"/>
        <v>0.10555785533908262</v>
      </c>
    </row>
    <row r="170" spans="2:4">
      <c r="B170">
        <f t="shared" si="8"/>
        <v>1.6700000000000013</v>
      </c>
      <c r="C170" s="19">
        <f t="shared" si="9"/>
        <v>-0.17516926232159949</v>
      </c>
      <c r="D170">
        <f t="shared" si="7"/>
        <v>0.10380616271586662</v>
      </c>
    </row>
    <row r="171" spans="2:4">
      <c r="B171">
        <f t="shared" si="8"/>
        <v>1.6800000000000013</v>
      </c>
      <c r="C171" s="19">
        <f t="shared" si="9"/>
        <v>-0.19205851917585284</v>
      </c>
      <c r="D171">
        <f t="shared" si="7"/>
        <v>0.10188557752410808</v>
      </c>
    </row>
    <row r="172" spans="2:4">
      <c r="B172">
        <f t="shared" si="8"/>
        <v>1.6900000000000013</v>
      </c>
      <c r="C172" s="19">
        <f t="shared" si="9"/>
        <v>-0.20866750521039168</v>
      </c>
      <c r="D172">
        <f t="shared" si="7"/>
        <v>9.9798902472004208E-2</v>
      </c>
    </row>
    <row r="173" spans="2:4">
      <c r="B173">
        <f t="shared" si="8"/>
        <v>1.7000000000000013</v>
      </c>
      <c r="C173" s="19">
        <f t="shared" si="9"/>
        <v>-0.22496919761424874</v>
      </c>
      <c r="D173">
        <f t="shared" si="7"/>
        <v>9.754921049586171E-2</v>
      </c>
    </row>
    <row r="174" spans="2:4">
      <c r="B174">
        <f t="shared" si="8"/>
        <v>1.7100000000000013</v>
      </c>
      <c r="C174" s="19">
        <f t="shared" si="9"/>
        <v>-0.24093702200976952</v>
      </c>
      <c r="D174">
        <f t="shared" si="7"/>
        <v>9.5139840275764026E-2</v>
      </c>
    </row>
    <row r="175" spans="2:4">
      <c r="B175">
        <f t="shared" si="8"/>
        <v>1.7200000000000013</v>
      </c>
      <c r="C175" s="19">
        <f t="shared" si="9"/>
        <v>-0.2565448956891076</v>
      </c>
      <c r="D175">
        <f t="shared" si="7"/>
        <v>9.2574391318873017E-2</v>
      </c>
    </row>
    <row r="176" spans="2:4">
      <c r="B176">
        <f t="shared" si="8"/>
        <v>1.7300000000000013</v>
      </c>
      <c r="C176" s="19">
        <f t="shared" si="9"/>
        <v>-0.2717672701332296</v>
      </c>
      <c r="D176">
        <f t="shared" si="7"/>
        <v>8.9856718617540632E-2</v>
      </c>
    </row>
    <row r="177" spans="2:4">
      <c r="B177">
        <f t="shared" si="8"/>
        <v>1.7400000000000013</v>
      </c>
      <c r="C177" s="19">
        <f t="shared" si="9"/>
        <v>-0.28657917274424977</v>
      </c>
      <c r="D177">
        <f t="shared" si="7"/>
        <v>8.6990926890098116E-2</v>
      </c>
    </row>
    <row r="178" spans="2:4">
      <c r="B178">
        <f t="shared" si="8"/>
        <v>1.7500000000000013</v>
      </c>
      <c r="C178" s="19">
        <f t="shared" si="9"/>
        <v>-0.30095624772305635</v>
      </c>
      <c r="D178">
        <f t="shared" si="7"/>
        <v>8.3981364412867535E-2</v>
      </c>
    </row>
    <row r="179" spans="2:4">
      <c r="B179">
        <f t="shared" si="8"/>
        <v>1.7600000000000013</v>
      </c>
      <c r="C179" s="19">
        <f t="shared" si="9"/>
        <v>-0.31487479602547225</v>
      </c>
      <c r="D179">
        <f t="shared" si="7"/>
        <v>8.0832616452612874E-2</v>
      </c>
    </row>
    <row r="180" spans="2:4">
      <c r="B180">
        <f t="shared" si="8"/>
        <v>1.7700000000000014</v>
      </c>
      <c r="C180" s="19">
        <f t="shared" si="9"/>
        <v>-0.32831181433153089</v>
      </c>
      <c r="D180">
        <f t="shared" si="7"/>
        <v>7.7549498309297554E-2</v>
      </c>
    </row>
    <row r="181" spans="2:4">
      <c r="B181">
        <f t="shared" si="8"/>
        <v>1.7800000000000014</v>
      </c>
      <c r="C181" s="19">
        <f t="shared" si="9"/>
        <v>-0.34124503296394904</v>
      </c>
      <c r="D181">
        <f t="shared" si="7"/>
        <v>7.4137047979658033E-2</v>
      </c>
    </row>
    <row r="182" spans="2:4">
      <c r="B182">
        <f t="shared" si="8"/>
        <v>1.7900000000000014</v>
      </c>
      <c r="C182" s="19">
        <f t="shared" si="9"/>
        <v>-0.35365295269343677</v>
      </c>
      <c r="D182">
        <f t="shared" si="7"/>
        <v>7.0600518452723748E-2</v>
      </c>
    </row>
    <row r="183" spans="2:4">
      <c r="B183">
        <f t="shared" si="8"/>
        <v>1.8000000000000014</v>
      </c>
      <c r="C183" s="19">
        <f t="shared" si="9"/>
        <v>-0.36551488037018198</v>
      </c>
      <c r="D183">
        <f t="shared" si="7"/>
        <v>6.6945369649021896E-2</v>
      </c>
    </row>
    <row r="184" spans="2:4">
      <c r="B184">
        <f t="shared" si="8"/>
        <v>1.8100000000000014</v>
      </c>
      <c r="C184" s="19">
        <f t="shared" si="9"/>
        <v>-0.37681096332261788</v>
      </c>
      <c r="D184">
        <f t="shared" si="7"/>
        <v>6.3177260015795697E-2</v>
      </c>
    </row>
    <row r="185" spans="2:4">
      <c r="B185">
        <f t="shared" si="8"/>
        <v>1.8200000000000014</v>
      </c>
      <c r="C185" s="19">
        <f t="shared" si="9"/>
        <v>-0.38752222246646151</v>
      </c>
      <c r="D185">
        <f t="shared" si="7"/>
        <v>5.9302037791131135E-2</v>
      </c>
    </row>
    <row r="186" spans="2:4">
      <c r="B186">
        <f t="shared" si="8"/>
        <v>1.8300000000000014</v>
      </c>
      <c r="C186" s="19">
        <f t="shared" si="9"/>
        <v>-0.39763058406898866</v>
      </c>
      <c r="D186">
        <f t="shared" si="7"/>
        <v>5.5325731950441236E-2</v>
      </c>
    </row>
    <row r="187" spans="2:4">
      <c r="B187">
        <f t="shared" si="8"/>
        <v>1.8400000000000014</v>
      </c>
      <c r="C187" s="19">
        <f t="shared" si="9"/>
        <v>-0.40711891011556983</v>
      </c>
      <c r="D187">
        <f t="shared" si="7"/>
        <v>5.125454284928551E-2</v>
      </c>
    </row>
    <row r="188" spans="2:4">
      <c r="B188">
        <f t="shared" si="8"/>
        <v>1.8500000000000014</v>
      </c>
      <c r="C188" s="19">
        <f t="shared" si="9"/>
        <v>-0.41597102722764051</v>
      </c>
      <c r="D188">
        <f t="shared" si="7"/>
        <v>4.709483257700918E-2</v>
      </c>
    </row>
    <row r="189" spans="2:4">
      <c r="B189">
        <f t="shared" si="8"/>
        <v>1.8600000000000014</v>
      </c>
      <c r="C189" s="19">
        <f t="shared" si="9"/>
        <v>-0.42417175408352614</v>
      </c>
      <c r="D189">
        <f t="shared" si="7"/>
        <v>4.2853115036173881E-2</v>
      </c>
    </row>
    <row r="190" spans="2:4">
      <c r="B190">
        <f t="shared" si="8"/>
        <v>1.8700000000000014</v>
      </c>
      <c r="C190" s="19">
        <f t="shared" si="9"/>
        <v>-0.43170692729584764</v>
      </c>
      <c r="D190">
        <f t="shared" si="7"/>
        <v>3.8536045763215385E-2</v>
      </c>
    </row>
    <row r="191" spans="2:4">
      <c r="B191">
        <f t="shared" si="8"/>
        <v>1.8800000000000014</v>
      </c>
      <c r="C191" s="19">
        <f t="shared" si="9"/>
        <v>-0.43856342570163565</v>
      </c>
      <c r="D191">
        <f t="shared" si="7"/>
        <v>3.4150411506199088E-2</v>
      </c>
    </row>
    <row r="192" spans="2:4">
      <c r="B192">
        <f t="shared" si="8"/>
        <v>1.8900000000000015</v>
      </c>
      <c r="C192" s="19">
        <f t="shared" si="9"/>
        <v>-0.44472919302375002</v>
      </c>
      <c r="D192">
        <f t="shared" si="7"/>
        <v>2.9703119575961563E-2</v>
      </c>
    </row>
    <row r="193" spans="2:4">
      <c r="B193">
        <f t="shared" si="8"/>
        <v>1.9000000000000015</v>
      </c>
      <c r="C193" s="19">
        <f t="shared" si="9"/>
        <v>-0.45019325886474199</v>
      </c>
      <c r="D193">
        <f t="shared" si="7"/>
        <v>2.5201186987314116E-2</v>
      </c>
    </row>
    <row r="194" spans="2:4">
      <c r="B194">
        <f t="shared" si="8"/>
        <v>1.9100000000000015</v>
      </c>
      <c r="C194" s="19">
        <f t="shared" si="9"/>
        <v>-0.45494575799689596</v>
      </c>
      <c r="D194">
        <f t="shared" si="7"/>
        <v>2.0651729407345224E-2</v>
      </c>
    </row>
    <row r="195" spans="2:4">
      <c r="B195">
        <f t="shared" si="8"/>
        <v>1.9200000000000015</v>
      </c>
      <c r="C195" s="19">
        <f t="shared" si="9"/>
        <v>-0.45897794791486612</v>
      </c>
      <c r="D195">
        <f t="shared" ref="D195:D258" si="10">((1+(omega*tauII)^2)^(1/2))^(B196/tauII)*(x0*COS((B196/tauII)*ATAN(omega*tauII))+(v0/omega)*SIN((B196/tauII)*ATAN(omega*tauII)))</f>
        <v>1.6061949928196532E-2</v>
      </c>
    </row>
    <row r="196" spans="2:4">
      <c r="B196">
        <f t="shared" ref="B196:B259" si="11">B195+tauII</f>
        <v>1.9300000000000015</v>
      </c>
      <c r="C196" s="19">
        <f t="shared" ref="C196:C259" si="12">((1+((omega*tauII)^2))^(1/2))^(B196/tauII)*(v0*COS((B196/tauII)*ATAN(omega*tauII))-omega*x0*SIN((B196/tauII)*ATAN(omega*tauII)))</f>
        <v>-0.46228222462004148</v>
      </c>
      <c r="D196">
        <f t="shared" si="10"/>
        <v>1.1439127681996083E-2</v>
      </c>
    </row>
    <row r="197" spans="2:4">
      <c r="B197">
        <f t="shared" si="11"/>
        <v>1.9400000000000015</v>
      </c>
      <c r="C197" s="19">
        <f t="shared" si="12"/>
        <v>-0.46485213660855301</v>
      </c>
      <c r="D197">
        <f t="shared" si="10"/>
        <v>6.7906063159106243E-3</v>
      </c>
    </row>
    <row r="198" spans="2:4">
      <c r="B198">
        <f t="shared" si="11"/>
        <v>1.9500000000000015</v>
      </c>
      <c r="C198" s="19">
        <f t="shared" si="12"/>
        <v>-0.46668239703767245</v>
      </c>
      <c r="D198">
        <f t="shared" si="10"/>
        <v>2.1237823455338661E-3</v>
      </c>
    </row>
    <row r="199" spans="2:4">
      <c r="B199">
        <f t="shared" si="11"/>
        <v>1.9600000000000015</v>
      </c>
      <c r="C199" s="19">
        <f t="shared" si="12"/>
        <v>-0.4677688940482182</v>
      </c>
      <c r="D199">
        <f t="shared" si="10"/>
        <v>-2.5539065949483496E-3</v>
      </c>
    </row>
    <row r="200" spans="2:4">
      <c r="B200">
        <f t="shared" si="11"/>
        <v>1.9700000000000015</v>
      </c>
      <c r="C200" s="19">
        <f t="shared" si="12"/>
        <v>-0.46810869922350357</v>
      </c>
      <c r="D200">
        <f t="shared" si="10"/>
        <v>-7.2349935871833162E-3</v>
      </c>
    </row>
    <row r="201" spans="2:4">
      <c r="B201">
        <f t="shared" si="11"/>
        <v>1.9800000000000015</v>
      </c>
      <c r="C201" s="19">
        <f t="shared" si="12"/>
        <v>-0.46770007416831189</v>
      </c>
      <c r="D201">
        <f t="shared" si="10"/>
        <v>-1.1911994328866471E-2</v>
      </c>
    </row>
    <row r="202" spans="2:4">
      <c r="B202">
        <f t="shared" si="11"/>
        <v>1.9900000000000015</v>
      </c>
      <c r="C202" s="19">
        <f t="shared" si="12"/>
        <v>-0.46654247519436259</v>
      </c>
      <c r="D202">
        <f t="shared" si="10"/>
        <v>-1.6577419080810136E-2</v>
      </c>
    </row>
    <row r="203" spans="2:4">
      <c r="B203">
        <f t="shared" si="11"/>
        <v>2.0000000000000013</v>
      </c>
      <c r="C203" s="19">
        <f t="shared" si="12"/>
        <v>-0.46463655610174404</v>
      </c>
      <c r="D203">
        <f t="shared" si="10"/>
        <v>-2.1223784641827403E-2</v>
      </c>
    </row>
    <row r="204" spans="2:4">
      <c r="B204">
        <f t="shared" si="11"/>
        <v>2.0100000000000011</v>
      </c>
      <c r="C204" s="19">
        <f t="shared" si="12"/>
        <v>-0.46198416904881456</v>
      </c>
      <c r="D204">
        <f t="shared" si="10"/>
        <v>-2.5843626332315486E-2</v>
      </c>
    </row>
    <row r="205" spans="2:4">
      <c r="B205">
        <f t="shared" si="11"/>
        <v>2.0200000000000009</v>
      </c>
      <c r="C205" s="19">
        <f t="shared" si="12"/>
        <v>-0.45858836350612225</v>
      </c>
      <c r="D205">
        <f t="shared" si="10"/>
        <v>-3.042950996737644E-2</v>
      </c>
    </row>
    <row r="206" spans="2:4">
      <c r="B206">
        <f t="shared" si="11"/>
        <v>2.0300000000000007</v>
      </c>
      <c r="C206" s="19">
        <f t="shared" si="12"/>
        <v>-0.4544533832929521</v>
      </c>
      <c r="D206">
        <f t="shared" si="10"/>
        <v>-3.4974043800306095E-2</v>
      </c>
    </row>
    <row r="207" spans="2:4">
      <c r="B207">
        <f t="shared" si="11"/>
        <v>2.0400000000000005</v>
      </c>
      <c r="C207" s="19">
        <f t="shared" si="12"/>
        <v>-0.44958466169817179</v>
      </c>
      <c r="D207">
        <f t="shared" si="10"/>
        <v>-3.9469890417287753E-2</v>
      </c>
    </row>
    <row r="208" spans="2:4">
      <c r="B208">
        <f t="shared" si="11"/>
        <v>2.0500000000000003</v>
      </c>
      <c r="C208" s="19">
        <f t="shared" si="12"/>
        <v>-0.44398881469012297</v>
      </c>
      <c r="D208">
        <f t="shared" si="10"/>
        <v>-4.3909778564188831E-2</v>
      </c>
    </row>
    <row r="209" spans="2:4">
      <c r="B209">
        <f t="shared" si="11"/>
        <v>2.06</v>
      </c>
      <c r="C209" s="19">
        <f t="shared" si="12"/>
        <v>-0.43767363222335842</v>
      </c>
      <c r="D209">
        <f t="shared" si="10"/>
        <v>-4.8286514886422244E-2</v>
      </c>
    </row>
    <row r="210" spans="2:4">
      <c r="B210">
        <f t="shared" si="11"/>
        <v>2.0699999999999998</v>
      </c>
      <c r="C210" s="19">
        <f t="shared" si="12"/>
        <v>-0.43064806765308739</v>
      </c>
      <c r="D210">
        <f t="shared" si="10"/>
        <v>-5.2592995562953056E-2</v>
      </c>
    </row>
    <row r="211" spans="2:4">
      <c r="B211">
        <f t="shared" si="11"/>
        <v>2.0799999999999996</v>
      </c>
      <c r="C211" s="19">
        <f t="shared" si="12"/>
        <v>-0.42292222527125994</v>
      </c>
      <c r="D211">
        <f t="shared" si="10"/>
        <v>-5.6822217815665599E-2</v>
      </c>
    </row>
    <row r="212" spans="2:4">
      <c r="B212">
        <f t="shared" si="11"/>
        <v>2.0899999999999994</v>
      </c>
      <c r="C212" s="19">
        <f t="shared" si="12"/>
        <v>-0.4145073459811876</v>
      </c>
      <c r="D212">
        <f t="shared" si="10"/>
        <v>-6.0967291275477425E-2</v>
      </c>
    </row>
    <row r="213" spans="2:4">
      <c r="B213">
        <f t="shared" si="11"/>
        <v>2.0999999999999992</v>
      </c>
      <c r="C213" s="19">
        <f t="shared" si="12"/>
        <v>-0.40541579113068121</v>
      </c>
      <c r="D213">
        <f t="shared" si="10"/>
        <v>-6.5021449186784E-2</v>
      </c>
    </row>
    <row r="214" spans="2:4">
      <c r="B214">
        <f t="shared" si="11"/>
        <v>2.109999999999999</v>
      </c>
      <c r="C214" s="19">
        <f t="shared" si="12"/>
        <v>-0.39566102452660556</v>
      </c>
      <c r="D214">
        <f t="shared" si="10"/>
        <v>-6.8978059432050182E-2</v>
      </c>
    </row>
    <row r="215" spans="2:4">
      <c r="B215">
        <f t="shared" si="11"/>
        <v>2.1199999999999988</v>
      </c>
      <c r="C215" s="19">
        <f t="shared" si="12"/>
        <v>-0.38525759265671988</v>
      </c>
      <c r="D215">
        <f t="shared" si="10"/>
        <v>-7.2830635358617168E-2</v>
      </c>
    </row>
    <row r="216" spans="2:4">
      <c r="B216">
        <f t="shared" si="11"/>
        <v>2.1299999999999986</v>
      </c>
      <c r="C216" s="19">
        <f t="shared" si="12"/>
        <v>-0.37422110314759255</v>
      </c>
      <c r="D216">
        <f t="shared" si="10"/>
        <v>-7.6572846390093041E-2</v>
      </c>
    </row>
    <row r="217" spans="2:4">
      <c r="B217">
        <f t="shared" si="11"/>
        <v>2.1399999999999983</v>
      </c>
      <c r="C217" s="19">
        <f t="shared" si="12"/>
        <v>-0.36256820149021401</v>
      </c>
      <c r="D217">
        <f t="shared" si="10"/>
        <v>-8.019852840499514E-2</v>
      </c>
    </row>
    <row r="218" spans="2:4">
      <c r="B218">
        <f t="shared" si="11"/>
        <v>2.1499999999999981</v>
      </c>
      <c r="C218" s="19">
        <f t="shared" si="12"/>
        <v>-0.35031654606779933</v>
      </c>
      <c r="D218">
        <f t="shared" si="10"/>
        <v>-8.3701693865673082E-2</v>
      </c>
    </row>
    <row r="219" spans="2:4">
      <c r="B219">
        <f t="shared" si="11"/>
        <v>2.1599999999999979</v>
      </c>
      <c r="C219" s="19">
        <f t="shared" si="12"/>
        <v>-0.33748478152300027</v>
      </c>
      <c r="D219">
        <f t="shared" si="10"/>
        <v>-8.707654168090305E-2</v>
      </c>
    </row>
    <row r="220" spans="2:4">
      <c r="B220">
        <f t="shared" si="11"/>
        <v>2.1699999999999977</v>
      </c>
      <c r="C220" s="19">
        <f t="shared" si="12"/>
        <v>-0.32409251050449289</v>
      </c>
      <c r="D220">
        <f t="shared" si="10"/>
        <v>-9.0317466785947806E-2</v>
      </c>
    </row>
    <row r="221" spans="2:4">
      <c r="B221">
        <f t="shared" si="11"/>
        <v>2.1799999999999975</v>
      </c>
      <c r="C221" s="19">
        <f t="shared" si="12"/>
        <v>-0.31016026383554923</v>
      </c>
      <c r="D221">
        <f t="shared" si="10"/>
        <v>-9.341906942430328E-2</v>
      </c>
    </row>
    <row r="222" spans="2:4">
      <c r="B222">
        <f t="shared" si="11"/>
        <v>2.1899999999999973</v>
      </c>
      <c r="C222" s="19">
        <f t="shared" si="12"/>
        <v>-0.29570946914979784</v>
      </c>
      <c r="D222">
        <f t="shared" si="10"/>
        <v>-9.6376164115801341E-2</v>
      </c>
    </row>
    <row r="223" spans="2:4">
      <c r="B223">
        <f t="shared" si="11"/>
        <v>2.1999999999999971</v>
      </c>
      <c r="C223" s="19">
        <f t="shared" si="12"/>
        <v>-0.28076241804190893</v>
      </c>
      <c r="D223">
        <f t="shared" si="10"/>
        <v>-9.9183788296220265E-2</v>
      </c>
    </row>
    <row r="224" spans="2:4">
      <c r="B224">
        <f t="shared" si="11"/>
        <v>2.2099999999999969</v>
      </c>
      <c r="C224" s="19">
        <f t="shared" si="12"/>
        <v>-0.26534223178338168</v>
      </c>
      <c r="D224">
        <f t="shared" si="10"/>
        <v>-0.10183721061405407</v>
      </c>
    </row>
    <row r="225" spans="2:4">
      <c r="B225">
        <f t="shared" si="11"/>
        <v>2.2199999999999966</v>
      </c>
      <c r="C225" s="19">
        <f t="shared" si="12"/>
        <v>-0.24947282565598669</v>
      </c>
      <c r="D225">
        <f t="shared" si="10"/>
        <v>-0.10433193887061391</v>
      </c>
    </row>
    <row r="226" spans="2:4">
      <c r="B226">
        <f t="shared" si="11"/>
        <v>2.2299999999999964</v>
      </c>
      <c r="C226" s="19">
        <f t="shared" si="12"/>
        <v>-0.23317887195773832</v>
      </c>
      <c r="D226">
        <f t="shared" si="10"/>
        <v>-0.10666372759019127</v>
      </c>
    </row>
    <row r="227" spans="2:4">
      <c r="B227">
        <f t="shared" si="11"/>
        <v>2.2399999999999962</v>
      </c>
      <c r="C227" s="19">
        <f t="shared" si="12"/>
        <v>-0.21648576173844039</v>
      </c>
      <c r="D227">
        <f t="shared" si="10"/>
        <v>-0.10882858520757566</v>
      </c>
    </row>
    <row r="228" spans="2:4">
      <c r="B228">
        <f t="shared" si="11"/>
        <v>2.249999999999996</v>
      </c>
      <c r="C228" s="19">
        <f t="shared" si="12"/>
        <v>-0.19941956532401006</v>
      </c>
      <c r="D228">
        <f t="shared" si="10"/>
        <v>-0.11082278086081564</v>
      </c>
    </row>
    <row r="229" spans="2:4">
      <c r="B229">
        <f t="shared" si="11"/>
        <v>2.2599999999999958</v>
      </c>
      <c r="C229" s="19">
        <f t="shared" si="12"/>
        <v>-0.18200699169079901</v>
      </c>
      <c r="D229">
        <f t="shared" si="10"/>
        <v>-0.11264285077772362</v>
      </c>
    </row>
    <row r="230" spans="2:4">
      <c r="B230">
        <f t="shared" si="11"/>
        <v>2.2699999999999956</v>
      </c>
      <c r="C230" s="19">
        <f t="shared" si="12"/>
        <v>-0.16427534675306876</v>
      </c>
      <c r="D230">
        <f t="shared" si="10"/>
        <v>-0.1142856042452543</v>
      </c>
    </row>
    <row r="231" spans="2:4">
      <c r="B231">
        <f t="shared" si="11"/>
        <v>2.2799999999999954</v>
      </c>
      <c r="C231" s="19">
        <f t="shared" si="12"/>
        <v>-0.1462524906286333</v>
      </c>
      <c r="D231">
        <f t="shared" si="10"/>
        <v>-0.11574812915154063</v>
      </c>
    </row>
    <row r="232" spans="2:4">
      <c r="B232">
        <f t="shared" si="11"/>
        <v>2.2899999999999952</v>
      </c>
      <c r="C232" s="19">
        <f t="shared" si="12"/>
        <v>-0.12796679394939289</v>
      </c>
      <c r="D232">
        <f t="shared" si="10"/>
        <v>-0.11702779709103454</v>
      </c>
    </row>
    <row r="233" spans="2:4">
      <c r="B233">
        <f t="shared" si="11"/>
        <v>2.2999999999999949</v>
      </c>
      <c r="C233" s="19">
        <f t="shared" si="12"/>
        <v>-0.10944709328514665</v>
      </c>
      <c r="D233">
        <f t="shared" si="10"/>
        <v>-0.11812226802388598</v>
      </c>
    </row>
    <row r="234" spans="2:4">
      <c r="B234">
        <f t="shared" si="11"/>
        <v>2.3099999999999947</v>
      </c>
      <c r="C234" s="19">
        <f t="shared" si="12"/>
        <v>-9.0722645750582281E-2</v>
      </c>
      <c r="D234">
        <f t="shared" si="10"/>
        <v>-0.11902949448139183</v>
      </c>
    </row>
    <row r="235" spans="2:4">
      <c r="B235">
        <f t="shared" si="11"/>
        <v>2.3199999999999945</v>
      </c>
      <c r="C235" s="19">
        <f t="shared" si="12"/>
        <v>-7.1823082866759966E-2</v>
      </c>
      <c r="D235">
        <f t="shared" si="10"/>
        <v>-0.11974772531005941</v>
      </c>
    </row>
    <row r="236" spans="2:4">
      <c r="B236">
        <f t="shared" si="11"/>
        <v>2.3299999999999943</v>
      </c>
      <c r="C236" s="19">
        <f t="shared" si="12"/>
        <v>-5.2778363749738405E-2</v>
      </c>
      <c r="D236">
        <f t="shared" si="10"/>
        <v>-0.12027550894755681</v>
      </c>
    </row>
    <row r="237" spans="2:4">
      <c r="B237">
        <f t="shared" si="11"/>
        <v>2.3399999999999941</v>
      </c>
      <c r="C237" s="19">
        <f t="shared" si="12"/>
        <v>-3.3618727700129192E-2</v>
      </c>
      <c r="D237">
        <f t="shared" si="10"/>
        <v>-0.1206116962245581</v>
      </c>
    </row>
    <row r="238" spans="2:4">
      <c r="B238">
        <f t="shared" si="11"/>
        <v>2.3499999999999939</v>
      </c>
      <c r="C238" s="19">
        <f t="shared" si="12"/>
        <v>-1.4374646268520388E-2</v>
      </c>
      <c r="D238">
        <f t="shared" si="10"/>
        <v>-0.12075544268724332</v>
      </c>
    </row>
    <row r="239" spans="2:4">
      <c r="B239">
        <f t="shared" si="11"/>
        <v>2.3599999999999937</v>
      </c>
      <c r="C239" s="19">
        <f t="shared" si="12"/>
        <v>4.9232251274086208E-3</v>
      </c>
      <c r="D239">
        <f t="shared" si="10"/>
        <v>-0.12070621043596926</v>
      </c>
    </row>
    <row r="240" spans="2:4">
      <c r="B240">
        <f t="shared" si="11"/>
        <v>2.3699999999999934</v>
      </c>
      <c r="C240" s="19">
        <f t="shared" si="12"/>
        <v>2.4244095957367269E-2</v>
      </c>
      <c r="D240">
        <f t="shared" si="10"/>
        <v>-0.12046376947639557</v>
      </c>
    </row>
    <row r="241" spans="2:4">
      <c r="B241">
        <f t="shared" si="11"/>
        <v>2.3799999999999932</v>
      </c>
      <c r="C241" s="19">
        <f t="shared" si="12"/>
        <v>4.3557089627122063E-2</v>
      </c>
      <c r="D241">
        <f t="shared" si="10"/>
        <v>-0.12002819858012441</v>
      </c>
    </row>
    <row r="242" spans="2:4">
      <c r="B242">
        <f t="shared" si="11"/>
        <v>2.389999999999993</v>
      </c>
      <c r="C242" s="19">
        <f t="shared" si="12"/>
        <v>6.283129274334423E-2</v>
      </c>
      <c r="D242">
        <f t="shared" si="10"/>
        <v>-0.11939988565269097</v>
      </c>
    </row>
    <row r="243" spans="2:4">
      <c r="B243">
        <f t="shared" si="11"/>
        <v>2.3999999999999928</v>
      </c>
      <c r="C243" s="19">
        <f t="shared" si="12"/>
        <v>8.2035804516164712E-2</v>
      </c>
      <c r="D243">
        <f t="shared" si="10"/>
        <v>-0.11857952760752938</v>
      </c>
    </row>
    <row r="244" spans="2:4">
      <c r="B244">
        <f t="shared" si="11"/>
        <v>2.4099999999999926</v>
      </c>
      <c r="C244" s="19">
        <f t="shared" si="12"/>
        <v>0.10113978622059414</v>
      </c>
      <c r="D244">
        <f t="shared" si="10"/>
        <v>-0.11756812974532346</v>
      </c>
    </row>
    <row r="245" spans="2:4">
      <c r="B245">
        <f t="shared" si="11"/>
        <v>2.4199999999999924</v>
      </c>
      <c r="C245" s="19">
        <f t="shared" si="12"/>
        <v>0.12011251063779858</v>
      </c>
      <c r="D245">
        <f t="shared" si="10"/>
        <v>-0.11636700463894552</v>
      </c>
    </row>
    <row r="246" spans="2:4">
      <c r="B246">
        <f t="shared" si="11"/>
        <v>2.4299999999999922</v>
      </c>
      <c r="C246" s="19">
        <f t="shared" si="12"/>
        <v>0.13892341139705006</v>
      </c>
      <c r="D246">
        <f t="shared" si="10"/>
        <v>-0.11497777052497507</v>
      </c>
    </row>
    <row r="247" spans="2:4">
      <c r="B247">
        <f t="shared" si="11"/>
        <v>2.439999999999992</v>
      </c>
      <c r="C247" s="19">
        <f t="shared" si="12"/>
        <v>0.15754213213928112</v>
      </c>
      <c r="D247">
        <f t="shared" si="10"/>
        <v>-0.11340234920358228</v>
      </c>
    </row>
    <row r="248" spans="2:4">
      <c r="B248">
        <f t="shared" si="11"/>
        <v>2.4499999999999917</v>
      </c>
      <c r="C248" s="19">
        <f t="shared" si="12"/>
        <v>0.17593857542327682</v>
      </c>
      <c r="D248">
        <f t="shared" si="10"/>
        <v>-0.11164296344934964</v>
      </c>
    </row>
    <row r="249" spans="2:4">
      <c r="B249">
        <f t="shared" si="11"/>
        <v>2.4599999999999915</v>
      </c>
      <c r="C249" s="19">
        <f t="shared" si="12"/>
        <v>0.19408295129584899</v>
      </c>
      <c r="D249">
        <f t="shared" si="10"/>
        <v>-0.10970213393639118</v>
      </c>
    </row>
    <row r="250" spans="2:4">
      <c r="B250">
        <f t="shared" si="11"/>
        <v>2.4699999999999913</v>
      </c>
      <c r="C250" s="19">
        <f t="shared" si="12"/>
        <v>0.21194582544774462</v>
      </c>
      <c r="D250">
        <f t="shared" si="10"/>
        <v>-0.10758267568191378</v>
      </c>
    </row>
    <row r="251" spans="2:4">
      <c r="B251">
        <f t="shared" si="11"/>
        <v>2.4799999999999911</v>
      </c>
      <c r="C251" s="19">
        <f t="shared" si="12"/>
        <v>0.22949816687756702</v>
      </c>
      <c r="D251">
        <f t="shared" si="10"/>
        <v>-0.10528769401313817</v>
      </c>
    </row>
    <row r="252" spans="2:4">
      <c r="B252">
        <f t="shared" si="11"/>
        <v>2.4899999999999909</v>
      </c>
      <c r="C252" s="19">
        <f t="shared" si="12"/>
        <v>0.24671139498667299</v>
      </c>
      <c r="D252">
        <f t="shared" si="10"/>
        <v>-0.10282058006327148</v>
      </c>
    </row>
    <row r="253" spans="2:4">
      <c r="B253">
        <f t="shared" si="11"/>
        <v>2.4999999999999907</v>
      </c>
      <c r="C253" s="19">
        <f t="shared" si="12"/>
        <v>0.26355742602877491</v>
      </c>
      <c r="D253">
        <f t="shared" si="10"/>
        <v>-0.10018500580298378</v>
      </c>
    </row>
    <row r="254" spans="2:4">
      <c r="B254">
        <f t="shared" si="11"/>
        <v>2.5099999999999905</v>
      </c>
      <c r="C254" s="19">
        <f t="shared" si="12"/>
        <v>0.28000871883889816</v>
      </c>
      <c r="D254">
        <f t="shared" si="10"/>
        <v>-9.7384918614594862E-2</v>
      </c>
    </row>
    <row r="255" spans="2:4">
      <c r="B255">
        <f t="shared" si="11"/>
        <v>2.5199999999999902</v>
      </c>
      <c r="C255" s="19">
        <f t="shared" si="12"/>
        <v>0.29603831976737538</v>
      </c>
      <c r="D255">
        <f t="shared" si="10"/>
        <v>-9.4424535416921154E-2</v>
      </c>
    </row>
    <row r="256" spans="2:4">
      <c r="B256">
        <f t="shared" si="11"/>
        <v>2.52999999999999</v>
      </c>
      <c r="C256" s="19">
        <f t="shared" si="12"/>
        <v>0.31161990674571027</v>
      </c>
      <c r="D256">
        <f t="shared" si="10"/>
        <v>-9.1308336349464253E-2</v>
      </c>
    </row>
    <row r="257" spans="2:4">
      <c r="B257">
        <f t="shared" si="11"/>
        <v>2.5399999999999898</v>
      </c>
      <c r="C257" s="19">
        <f t="shared" si="12"/>
        <v>0.32672783241241687</v>
      </c>
      <c r="D257">
        <f t="shared" si="10"/>
        <v>-8.8041058025340152E-2</v>
      </c>
    </row>
    <row r="258" spans="2:4">
      <c r="B258">
        <f t="shared" si="11"/>
        <v>2.5499999999999896</v>
      </c>
      <c r="C258" s="19">
        <f t="shared" si="12"/>
        <v>0.34133716622833093</v>
      </c>
      <c r="D258">
        <f t="shared" si="10"/>
        <v>-8.4627686363056898E-2</v>
      </c>
    </row>
    <row r="259" spans="2:4">
      <c r="B259">
        <f t="shared" si="11"/>
        <v>2.5599999999999894</v>
      </c>
      <c r="C259" s="19">
        <f t="shared" si="12"/>
        <v>0.35542373551238515</v>
      </c>
      <c r="D259">
        <f t="shared" ref="D259:D322" si="13">((1+(omega*tauII)^2)^(1/2))^(B260/tauII)*(x0*COS((B260/tauII)*ATAN(omega*tauII))+(v0/omega)*SIN((B260/tauII)*ATAN(omega*tauII)))</f>
        <v>-8.1073449007933104E-2</v>
      </c>
    </row>
    <row r="260" spans="2:4">
      <c r="B260">
        <f t="shared" ref="B260:B323" si="14">B259+tauII</f>
        <v>2.5699999999999892</v>
      </c>
      <c r="C260" s="19">
        <f t="shared" ref="C260:C323" si="15">((1+((omega*tauII)^2))^(1/2))^(B260/tauII)*(v0*COS((B260/tauII)*ATAN(omega*tauII))-omega*x0*SIN((B260/tauII)*ATAN(omega*tauII)))</f>
        <v>0.3689641653304741</v>
      </c>
      <c r="D260">
        <f t="shared" si="13"/>
        <v>-7.7383807354628589E-2</v>
      </c>
    </row>
    <row r="261" spans="2:4">
      <c r="B261">
        <f t="shared" si="14"/>
        <v>2.579999999999989</v>
      </c>
      <c r="C261" s="19">
        <f t="shared" si="15"/>
        <v>0.38193591717174274</v>
      </c>
      <c r="D261">
        <f t="shared" si="13"/>
        <v>-7.3564448182911232E-2</v>
      </c>
    </row>
    <row r="262" spans="2:4">
      <c r="B262">
        <f t="shared" si="14"/>
        <v>2.5899999999999888</v>
      </c>
      <c r="C262" s="19">
        <f t="shared" si="15"/>
        <v>0.39431732634848321</v>
      </c>
      <c r="D262">
        <f t="shared" si="13"/>
        <v>-6.9621274919426282E-2</v>
      </c>
    </row>
    <row r="263" spans="2:4">
      <c r="B263">
        <f t="shared" si="14"/>
        <v>2.5999999999999885</v>
      </c>
      <c r="C263" s="19">
        <f t="shared" si="15"/>
        <v>0.40608763805774933</v>
      </c>
      <c r="D263">
        <f t="shared" si="13"/>
        <v>-6.5560398538849055E-2</v>
      </c>
    </row>
    <row r="264" spans="2:4">
      <c r="B264">
        <f t="shared" si="14"/>
        <v>2.6099999999999883</v>
      </c>
      <c r="C264" s="19">
        <f t="shared" si="15"/>
        <v>0.41722704204485694</v>
      </c>
      <c r="D264">
        <f t="shared" si="13"/>
        <v>-6.1388128118400546E-2</v>
      </c>
    </row>
    <row r="265" spans="2:4">
      <c r="B265">
        <f t="shared" si="14"/>
        <v>2.6199999999999881</v>
      </c>
      <c r="C265" s="19">
        <f t="shared" si="15"/>
        <v>0.42771670581107268</v>
      </c>
      <c r="D265">
        <f t="shared" si="13"/>
        <v>-5.71109610602899E-2</v>
      </c>
    </row>
    <row r="266" spans="2:4">
      <c r="B266">
        <f t="shared" si="14"/>
        <v>2.6299999999999879</v>
      </c>
      <c r="C266" s="19">
        <f t="shared" si="15"/>
        <v>0.43753880631001679</v>
      </c>
      <c r="D266">
        <f t="shared" si="13"/>
        <v>-5.2735572997189797E-2</v>
      </c>
    </row>
    <row r="267" spans="2:4">
      <c r="B267">
        <f t="shared" si="14"/>
        <v>2.6399999999999877</v>
      </c>
      <c r="C267" s="19">
        <f t="shared" si="15"/>
        <v>0.446676560079663</v>
      </c>
      <c r="D267">
        <f t="shared" si="13"/>
        <v>-4.8268807396393242E-2</v>
      </c>
    </row>
    <row r="268" spans="2:4">
      <c r="B268">
        <f t="shared" si="14"/>
        <v>2.6499999999999875</v>
      </c>
      <c r="C268" s="19">
        <f t="shared" si="15"/>
        <v>0.45511425175921333</v>
      </c>
      <c r="D268">
        <f t="shared" si="13"/>
        <v>-4.3717664878801382E-2</v>
      </c>
    </row>
    <row r="269" spans="2:4">
      <c r="B269">
        <f t="shared" si="14"/>
        <v>2.6599999999999873</v>
      </c>
      <c r="C269" s="19">
        <f t="shared" si="15"/>
        <v>0.46283726094263578</v>
      </c>
      <c r="D269">
        <f t="shared" si="13"/>
        <v>-3.9089292269375103E-2</v>
      </c>
    </row>
    <row r="270" spans="2:4">
      <c r="B270">
        <f t="shared" si="14"/>
        <v>2.6699999999999871</v>
      </c>
      <c r="C270" s="19">
        <f t="shared" si="15"/>
        <v>0.46983208732324394</v>
      </c>
      <c r="D270">
        <f t="shared" si="13"/>
        <v>-3.4390971396142521E-2</v>
      </c>
    </row>
    <row r="271" spans="2:4">
      <c r="B271">
        <f t="shared" si="14"/>
        <v>2.6799999999999868</v>
      </c>
      <c r="C271" s="19">
        <f t="shared" si="15"/>
        <v>0.47608637408634424</v>
      </c>
      <c r="D271">
        <f t="shared" si="13"/>
        <v>-2.9630107655279368E-2</v>
      </c>
    </row>
    <row r="272" spans="2:4">
      <c r="B272">
        <f t="shared" si="14"/>
        <v>2.6899999999999866</v>
      </c>
      <c r="C272" s="19">
        <f t="shared" si="15"/>
        <v>0.48158892950972687</v>
      </c>
      <c r="D272">
        <f t="shared" si="13"/>
        <v>-2.4814218360182175E-2</v>
      </c>
    </row>
    <row r="273" spans="2:4">
      <c r="B273">
        <f t="shared" si="14"/>
        <v>2.6999999999999864</v>
      </c>
      <c r="C273" s="19">
        <f t="shared" si="15"/>
        <v>0.48632974673457147</v>
      </c>
      <c r="D273">
        <f t="shared" si="13"/>
        <v>-1.9950920892836531E-2</v>
      </c>
    </row>
    <row r="274" spans="2:4">
      <c r="B274">
        <f t="shared" si="14"/>
        <v>2.7099999999999862</v>
      </c>
      <c r="C274" s="19">
        <f t="shared" si="15"/>
        <v>0.4903000216722006</v>
      </c>
      <c r="D274">
        <f t="shared" si="13"/>
        <v>-1.5047920676114821E-2</v>
      </c>
    </row>
    <row r="275" spans="2:4">
      <c r="B275">
        <f t="shared" si="14"/>
        <v>2.719999999999986</v>
      </c>
      <c r="C275" s="19">
        <f t="shared" si="15"/>
        <v>0.49349216901505438</v>
      </c>
      <c r="D275">
        <f t="shared" si="13"/>
        <v>-1.0112998985964133E-2</v>
      </c>
    </row>
    <row r="276" spans="2:4">
      <c r="B276">
        <f t="shared" si="14"/>
        <v>2.7299999999999858</v>
      </c>
      <c r="C276" s="19">
        <f t="shared" si="15"/>
        <v>0.49589983632323287</v>
      </c>
      <c r="D276">
        <f t="shared" si="13"/>
        <v>-5.1540006227320991E-3</v>
      </c>
    </row>
    <row r="277" spans="2:4">
      <c r="B277">
        <f t="shared" si="14"/>
        <v>2.7399999999999856</v>
      </c>
      <c r="C277" s="19">
        <f t="shared" si="15"/>
        <v>0.49751791616098706</v>
      </c>
      <c r="D277">
        <f t="shared" si="13"/>
        <v>-1.7882146112230182E-4</v>
      </c>
    </row>
    <row r="278" spans="2:4">
      <c r="B278">
        <f t="shared" si="14"/>
        <v>2.7499999999999853</v>
      </c>
      <c r="C278" s="19">
        <f t="shared" si="15"/>
        <v>0.49834255626062429</v>
      </c>
      <c r="D278">
        <f t="shared" si="13"/>
        <v>4.804604101483867E-3</v>
      </c>
    </row>
    <row r="279" spans="2:4">
      <c r="B279">
        <f t="shared" si="14"/>
        <v>2.7599999999999851</v>
      </c>
      <c r="C279" s="19">
        <f t="shared" si="15"/>
        <v>0.49837116769440387</v>
      </c>
      <c r="D279">
        <f t="shared" si="13"/>
        <v>9.7883157784278349E-3</v>
      </c>
    </row>
    <row r="280" spans="2:4">
      <c r="B280">
        <f t="shared" si="14"/>
        <v>2.7699999999999849</v>
      </c>
      <c r="C280" s="19">
        <f t="shared" si="15"/>
        <v>0.49760243103816648</v>
      </c>
      <c r="D280">
        <f t="shared" si="13"/>
        <v>1.4764340088809428E-2</v>
      </c>
    </row>
    <row r="281" spans="2:4">
      <c r="B281">
        <f t="shared" si="14"/>
        <v>2.7799999999999847</v>
      </c>
      <c r="C281" s="19">
        <f t="shared" si="15"/>
        <v>0.49603630051361824</v>
      </c>
      <c r="D281">
        <f t="shared" si="13"/>
        <v>1.9724703093945539E-2</v>
      </c>
    </row>
    <row r="282" spans="2:4">
      <c r="B282">
        <f t="shared" si="14"/>
        <v>2.7899999999999845</v>
      </c>
      <c r="C282" s="19">
        <f t="shared" si="15"/>
        <v>0.49367400609940881</v>
      </c>
      <c r="D282">
        <f t="shared" si="13"/>
        <v>2.4661443154939337E-2</v>
      </c>
    </row>
    <row r="283" spans="2:4">
      <c r="B283">
        <f t="shared" si="14"/>
        <v>2.7999999999999843</v>
      </c>
      <c r="C283" s="19">
        <f t="shared" si="15"/>
        <v>0.49051805360437778</v>
      </c>
      <c r="D283">
        <f t="shared" si="13"/>
        <v>2.9566623690983264E-2</v>
      </c>
    </row>
    <row r="284" spans="2:4">
      <c r="B284">
        <f t="shared" si="14"/>
        <v>2.8099999999999841</v>
      </c>
      <c r="C284" s="19">
        <f t="shared" si="15"/>
        <v>0.48657222269958733</v>
      </c>
      <c r="D284">
        <f t="shared" si="13"/>
        <v>3.4432345917978849E-2</v>
      </c>
    </row>
    <row r="285" spans="2:4">
      <c r="B285">
        <f t="shared" si="14"/>
        <v>2.8199999999999839</v>
      </c>
      <c r="C285" s="19">
        <f t="shared" si="15"/>
        <v>0.48184156290903035</v>
      </c>
      <c r="D285">
        <f t="shared" si="13"/>
        <v>3.9250761547069087E-2</v>
      </c>
    </row>
    <row r="286" spans="2:4">
      <c r="B286">
        <f t="shared" si="14"/>
        <v>2.8299999999999836</v>
      </c>
      <c r="C286" s="19">
        <f t="shared" si="15"/>
        <v>0.47633238756215401</v>
      </c>
      <c r="D286">
        <f t="shared" si="13"/>
        <v>4.4014085422690565E-2</v>
      </c>
    </row>
    <row r="287" spans="2:4">
      <c r="B287">
        <f t="shared" si="14"/>
        <v>2.8399999999999834</v>
      </c>
      <c r="C287" s="19">
        <f t="shared" si="15"/>
        <v>0.470052265714623</v>
      </c>
      <c r="D287">
        <f t="shared" si="13"/>
        <v>4.8714608079836533E-2</v>
      </c>
    </row>
    <row r="288" spans="2:4">
      <c r="B288">
        <f t="shared" si="14"/>
        <v>2.8499999999999832</v>
      </c>
      <c r="C288" s="19">
        <f t="shared" si="15"/>
        <v>0.4630100120469931</v>
      </c>
      <c r="D288">
        <f t="shared" si="13"/>
        <v>5.3344708200306588E-2</v>
      </c>
    </row>
    <row r="289" spans="2:4">
      <c r="B289">
        <f t="shared" si="14"/>
        <v>2.859999999999983</v>
      </c>
      <c r="C289" s="19">
        <f t="shared" si="15"/>
        <v>0.45521567475421898</v>
      </c>
      <c r="D289">
        <f t="shared" si="13"/>
        <v>5.7896864947848722E-2</v>
      </c>
    </row>
    <row r="290" spans="2:4">
      <c r="B290">
        <f t="shared" si="14"/>
        <v>2.8699999999999828</v>
      </c>
      <c r="C290" s="19">
        <f t="shared" si="15"/>
        <v>0.44668052144217013</v>
      </c>
      <c r="D290">
        <f t="shared" si="13"/>
        <v>6.2363670162270166E-2</v>
      </c>
    </row>
    <row r="291" spans="2:4">
      <c r="B291">
        <f t="shared" si="14"/>
        <v>2.8799999999999826</v>
      </c>
      <c r="C291" s="19">
        <f t="shared" si="15"/>
        <v>0.43741702305051494</v>
      </c>
      <c r="D291">
        <f t="shared" si="13"/>
        <v>6.6737840392775263E-2</v>
      </c>
    </row>
    <row r="292" spans="2:4">
      <c r="B292">
        <f t="shared" si="14"/>
        <v>2.8899999999999824</v>
      </c>
      <c r="C292" s="19">
        <f t="shared" si="15"/>
        <v>0.42743883582455189</v>
      </c>
      <c r="D292">
        <f t="shared" si="13"/>
        <v>7.1012228751020534E-2</v>
      </c>
    </row>
    <row r="293" spans="2:4">
      <c r="B293">
        <f t="shared" si="14"/>
        <v>2.8999999999999821</v>
      </c>
      <c r="C293" s="19">
        <f t="shared" si="15"/>
        <v>0.41676078136170858</v>
      </c>
      <c r="D293">
        <f t="shared" si="13"/>
        <v>7.5179836564637753E-2</v>
      </c>
    </row>
    <row r="294" spans="2:4">
      <c r="B294">
        <f t="shared" si="14"/>
        <v>2.9099999999999819</v>
      </c>
      <c r="C294" s="19">
        <f t="shared" si="15"/>
        <v>0.40539882476154498</v>
      </c>
      <c r="D294">
        <f t="shared" si="13"/>
        <v>7.9233824812253148E-2</v>
      </c>
    </row>
    <row r="295" spans="2:4">
      <c r="B295">
        <f t="shared" si="14"/>
        <v>2.9199999999999817</v>
      </c>
      <c r="C295" s="19">
        <f t="shared" si="15"/>
        <v>0.39337005091120314</v>
      </c>
      <c r="D295">
        <f t="shared" si="13"/>
        <v>8.3167525321364968E-2</v>
      </c>
    </row>
    <row r="296" spans="2:4">
      <c r="B296">
        <f t="shared" si="14"/>
        <v>2.9299999999999815</v>
      </c>
      <c r="C296" s="19">
        <f t="shared" si="15"/>
        <v>0.3806926389412435</v>
      </c>
      <c r="D296">
        <f t="shared" si="13"/>
        <v>8.6974451710777514E-2</v>
      </c>
    </row>
    <row r="297" spans="2:4">
      <c r="B297">
        <f t="shared" si="14"/>
        <v>2.9399999999999813</v>
      </c>
      <c r="C297" s="19">
        <f t="shared" si="15"/>
        <v>0.36738583488982468</v>
      </c>
      <c r="D297">
        <f t="shared" si="13"/>
        <v>9.0648310059675719E-2</v>
      </c>
    </row>
    <row r="298" spans="2:4">
      <c r="B298">
        <f t="shared" si="14"/>
        <v>2.9499999999999811</v>
      </c>
      <c r="C298" s="19">
        <f t="shared" si="15"/>
        <v>0.35346992261610061</v>
      </c>
      <c r="D298">
        <f t="shared" si="13"/>
        <v>9.4183009285836547E-2</v>
      </c>
    </row>
    <row r="299" spans="2:4">
      <c r="B299">
        <f t="shared" si="14"/>
        <v>2.9599999999999809</v>
      </c>
      <c r="C299" s="19">
        <f t="shared" si="15"/>
        <v>0.33896619300655345</v>
      </c>
      <c r="D299">
        <f t="shared" si="13"/>
        <v>9.7572671215902046E-2</v>
      </c>
    </row>
    <row r="300" spans="2:4">
      <c r="B300">
        <f t="shared" si="14"/>
        <v>2.9699999999999807</v>
      </c>
      <c r="C300" s="19">
        <f t="shared" si="15"/>
        <v>0.32389691152081973</v>
      </c>
      <c r="D300">
        <f t="shared" si="13"/>
        <v>0.10081164033111005</v>
      </c>
    </row>
    <row r="301" spans="2:4">
      <c r="B301">
        <f t="shared" si="14"/>
        <v>2.9799999999999804</v>
      </c>
      <c r="C301" s="19">
        <f t="shared" si="15"/>
        <v>0.30828528412627643</v>
      </c>
      <c r="D301">
        <f t="shared" si="13"/>
        <v>0.1038944931723729</v>
      </c>
    </row>
    <row r="302" spans="2:4">
      <c r="B302">
        <f t="shared" si="14"/>
        <v>2.9899999999999802</v>
      </c>
      <c r="C302" s="19">
        <f t="shared" si="15"/>
        <v>0.29215542167329833</v>
      </c>
      <c r="D302">
        <f t="shared" si="13"/>
        <v>0.10681604738910587</v>
      </c>
    </row>
    <row r="303" spans="2:4">
      <c r="B303">
        <f t="shared" si="14"/>
        <v>2.99999999999998</v>
      </c>
      <c r="C303" s="19">
        <f t="shared" si="15"/>
        <v>0.27553230276571899</v>
      </c>
      <c r="D303">
        <f t="shared" si="13"/>
        <v>0.1095713704167629</v>
      </c>
    </row>
    <row r="304" spans="2:4">
      <c r="B304">
        <f t="shared" si="14"/>
        <v>3.0099999999999798</v>
      </c>
      <c r="C304" s="19">
        <f t="shared" si="15"/>
        <v>0.25844173518346314</v>
      </c>
      <c r="D304">
        <f t="shared" si="13"/>
        <v>0.11215578776859751</v>
      </c>
    </row>
    <row r="305" spans="2:4">
      <c r="B305">
        <f t="shared" si="14"/>
        <v>3.0199999999999796</v>
      </c>
      <c r="C305" s="19">
        <f t="shared" si="15"/>
        <v>0.24091031591678139</v>
      </c>
      <c r="D305">
        <f t="shared" si="13"/>
        <v>0.11456489092776541</v>
      </c>
    </row>
    <row r="306" spans="2:4">
      <c r="B306">
        <f t="shared" si="14"/>
        <v>3.0299999999999794</v>
      </c>
      <c r="C306" s="19">
        <f t="shared" si="15"/>
        <v>0.22296538987380524</v>
      </c>
      <c r="D306">
        <f t="shared" si="13"/>
        <v>0.11679454482650337</v>
      </c>
    </row>
    <row r="307" spans="2:4">
      <c r="B307">
        <f t="shared" si="14"/>
        <v>3.0399999999999792</v>
      </c>
      <c r="C307" s="19">
        <f t="shared" si="15"/>
        <v>0.20463500732536388</v>
      </c>
      <c r="D307">
        <f t="shared" si="13"/>
        <v>0.11884089489975697</v>
      </c>
    </row>
    <row r="308" spans="2:4">
      <c r="B308">
        <f t="shared" si="14"/>
        <v>3.049999999999979</v>
      </c>
      <c r="C308" s="19">
        <f t="shared" si="15"/>
        <v>0.18594788015312361</v>
      </c>
      <c r="D308">
        <f t="shared" si="13"/>
        <v>0.12070037370128814</v>
      </c>
    </row>
    <row r="309" spans="2:4">
      <c r="B309">
        <f t="shared" si="14"/>
        <v>3.0599999999999787</v>
      </c>
      <c r="C309" s="19">
        <f t="shared" si="15"/>
        <v>0.16693333696916368</v>
      </c>
      <c r="D309">
        <f t="shared" si="13"/>
        <v>0.12236970707097981</v>
      </c>
    </row>
    <row r="310" spans="2:4">
      <c r="B310">
        <f t="shared" si="14"/>
        <v>3.0699999999999785</v>
      </c>
      <c r="C310" s="19">
        <f t="shared" si="15"/>
        <v>0.14762127717695703</v>
      </c>
      <c r="D310">
        <f t="shared" si="13"/>
        <v>0.12384591984274938</v>
      </c>
    </row>
    <row r="311" spans="2:4">
      <c r="B311">
        <f t="shared" si="14"/>
        <v>3.0799999999999783</v>
      </c>
      <c r="C311" s="19">
        <f t="shared" si="15"/>
        <v>0.12804212404560056</v>
      </c>
      <c r="D311">
        <f t="shared" si="13"/>
        <v>0.12512634108320533</v>
      </c>
    </row>
    <row r="312" spans="2:4">
      <c r="B312">
        <f t="shared" si="14"/>
        <v>3.0899999999999781</v>
      </c>
      <c r="C312" s="19">
        <f t="shared" si="15"/>
        <v>0.10822677687076186</v>
      </c>
      <c r="D312">
        <f t="shared" si="13"/>
        <v>0.12620860885191293</v>
      </c>
    </row>
    <row r="313" spans="2:4">
      <c r="B313">
        <f t="shared" si="14"/>
        <v>3.0999999999999779</v>
      </c>
      <c r="C313" s="19">
        <f t="shared" si="15"/>
        <v>8.8206562297449304E-2</v>
      </c>
      <c r="D313">
        <f t="shared" si="13"/>
        <v>0.12709067447488748</v>
      </c>
    </row>
    <row r="314" spans="2:4">
      <c r="B314">
        <f t="shared" si="14"/>
        <v>3.1099999999999777</v>
      </c>
      <c r="C314" s="19">
        <f t="shared" si="15"/>
        <v>6.8013184881142649E-2</v>
      </c>
      <c r="D314">
        <f t="shared" si="13"/>
        <v>0.12777080632369886</v>
      </c>
    </row>
    <row r="315" spans="2:4">
      <c r="B315">
        <f t="shared" si="14"/>
        <v>3.1199999999999775</v>
      </c>
      <c r="C315" s="19">
        <f t="shared" si="15"/>
        <v>4.767867696516187E-2</v>
      </c>
      <c r="D315">
        <f t="shared" si="13"/>
        <v>0.12824759309335051</v>
      </c>
    </row>
    <row r="316" spans="2:4">
      <c r="B316">
        <f t="shared" si="14"/>
        <v>3.1299999999999772</v>
      </c>
      <c r="C316" s="19">
        <f t="shared" si="15"/>
        <v>2.7235347953370355E-2</v>
      </c>
      <c r="D316">
        <f t="shared" si="13"/>
        <v>0.12851994657288421</v>
      </c>
    </row>
    <row r="317" spans="2:4">
      <c r="B317">
        <f t="shared" si="14"/>
        <v>3.139999999999977</v>
      </c>
      <c r="C317" s="19">
        <f t="shared" si="15"/>
        <v>6.7157330584354941E-3</v>
      </c>
      <c r="D317">
        <f t="shared" si="13"/>
        <v>0.12858710390346856</v>
      </c>
    </row>
    <row r="318" spans="2:4">
      <c r="B318">
        <f t="shared" si="14"/>
        <v>3.1499999999999768</v>
      </c>
      <c r="C318" s="19">
        <f t="shared" si="15"/>
        <v>-1.3847458393225676E-2</v>
      </c>
      <c r="D318">
        <f t="shared" si="13"/>
        <v>0.12844862931953632</v>
      </c>
    </row>
    <row r="319" spans="2:4">
      <c r="B319">
        <f t="shared" si="14"/>
        <v>3.1599999999999766</v>
      </c>
      <c r="C319" s="19">
        <f t="shared" si="15"/>
        <v>-3.4421395017781256E-2</v>
      </c>
      <c r="D319">
        <f t="shared" si="13"/>
        <v>0.12810441536935857</v>
      </c>
    </row>
    <row r="320" spans="2:4">
      <c r="B320">
        <f t="shared" si="14"/>
        <v>3.1699999999999764</v>
      </c>
      <c r="C320" s="19">
        <f t="shared" si="15"/>
        <v>-5.4973175708905857E-2</v>
      </c>
      <c r="D320">
        <f t="shared" si="13"/>
        <v>0.12755468361226954</v>
      </c>
    </row>
    <row r="321" spans="2:4">
      <c r="B321">
        <f t="shared" si="14"/>
        <v>3.1799999999999762</v>
      </c>
      <c r="C321" s="19">
        <f t="shared" si="15"/>
        <v>-7.5469882168002947E-2</v>
      </c>
      <c r="D321">
        <f t="shared" si="13"/>
        <v>0.12679998479058951</v>
      </c>
    </row>
    <row r="322" spans="2:4">
      <c r="B322">
        <f t="shared" si="14"/>
        <v>3.189999999999976</v>
      </c>
      <c r="C322" s="19">
        <f t="shared" si="15"/>
        <v>-9.5878631545965765E-2</v>
      </c>
      <c r="D322">
        <f t="shared" si="13"/>
        <v>0.12584119847512995</v>
      </c>
    </row>
    <row r="323" spans="2:4">
      <c r="B323">
        <f t="shared" si="14"/>
        <v>3.1999999999999758</v>
      </c>
      <c r="C323" s="19">
        <f t="shared" si="15"/>
        <v>-0.11616662911245892</v>
      </c>
      <c r="D323">
        <f t="shared" ref="D323:D386" si="16">((1+(omega*tauII)^2)^(1/2))^(B324/tauII)*(x0*COS((B324/tauII)*ATAN(omega*tauII))+(v0/omega)*SIN((B324/tauII)*ATAN(omega*tauII)))</f>
        <v>0.12467953218400532</v>
      </c>
    </row>
    <row r="324" spans="2:4">
      <c r="B324">
        <f t="shared" ref="B324:B387" si="17">B323+tauII</f>
        <v>3.2099999999999755</v>
      </c>
      <c r="C324" s="19">
        <f t="shared" ref="C324:C387" si="18">((1+((omega*tauII)^2))^(1/2))^(B324/tauII)*(v0*COS((B324/tauII)*ATAN(omega*tauII))-omega*x0*SIN((B324/tauII)*ATAN(omega*tauII)))</f>
        <v>-0.13630122086848029</v>
      </c>
      <c r="D324">
        <f t="shared" si="16"/>
        <v>0.12331651997532063</v>
      </c>
    </row>
    <row r="325" spans="2:4">
      <c r="B325">
        <f t="shared" si="17"/>
        <v>3.2199999999999753</v>
      </c>
      <c r="C325" s="19">
        <f t="shared" si="18"/>
        <v>-0.15624994601792</v>
      </c>
      <c r="D325">
        <f t="shared" si="16"/>
        <v>0.12175402051514145</v>
      </c>
    </row>
    <row r="326" spans="2:4">
      <c r="B326">
        <f t="shared" si="17"/>
        <v>3.2299999999999751</v>
      </c>
      <c r="C326" s="19">
        <f t="shared" si="18"/>
        <v>-0.175980589213971</v>
      </c>
      <c r="D326">
        <f t="shared" si="16"/>
        <v>0.11999421462300169</v>
      </c>
    </row>
    <row r="327" spans="2:4">
      <c r="B327">
        <f t="shared" si="17"/>
        <v>3.2399999999999749</v>
      </c>
      <c r="C327" s="19">
        <f t="shared" si="18"/>
        <v>-0.19546123249639424</v>
      </c>
      <c r="D327">
        <f t="shared" si="16"/>
        <v>0.11803960229803789</v>
      </c>
    </row>
    <row r="328" spans="2:4">
      <c r="B328">
        <f t="shared" si="17"/>
        <v>3.2499999999999747</v>
      </c>
      <c r="C328" s="19">
        <f t="shared" si="18"/>
        <v>-0.2146603068360734</v>
      </c>
      <c r="D328">
        <f t="shared" si="16"/>
        <v>0.1158929992296772</v>
      </c>
    </row>
    <row r="329" spans="2:4">
      <c r="B329">
        <f t="shared" si="17"/>
        <v>3.2599999999999745</v>
      </c>
      <c r="C329" s="19">
        <f t="shared" si="18"/>
        <v>-0.2335466432037592</v>
      </c>
      <c r="D329">
        <f t="shared" si="16"/>
        <v>0.11355753279763968</v>
      </c>
    </row>
    <row r="330" spans="2:4">
      <c r="B330">
        <f t="shared" si="17"/>
        <v>3.2699999999999743</v>
      </c>
      <c r="C330" s="19">
        <f t="shared" si="18"/>
        <v>-0.25208952308050731</v>
      </c>
      <c r="D330">
        <f t="shared" si="16"/>
        <v>0.11103663756683477</v>
      </c>
    </row>
    <row r="331" spans="2:4">
      <c r="B331">
        <f t="shared" si="17"/>
        <v>3.279999999999974</v>
      </c>
      <c r="C331" s="19">
        <f t="shared" si="18"/>
        <v>-0.27025872832812864</v>
      </c>
      <c r="D331">
        <f t="shared" si="16"/>
        <v>0.1083340502835534</v>
      </c>
    </row>
    <row r="332" spans="2:4">
      <c r="B332">
        <f t="shared" si="17"/>
        <v>3.2899999999999738</v>
      </c>
      <c r="C332" s="19">
        <f t="shared" si="18"/>
        <v>-0.28802459033882277</v>
      </c>
      <c r="D332">
        <f t="shared" si="16"/>
        <v>0.10545380438016537</v>
      </c>
    </row>
    <row r="333" spans="2:4">
      <c r="B333">
        <f t="shared" si="17"/>
        <v>3.2999999999999736</v>
      </c>
      <c r="C333" s="19">
        <f t="shared" si="18"/>
        <v>-0.30535803838419034</v>
      </c>
      <c r="D333">
        <f t="shared" si="16"/>
        <v>0.10240022399632352</v>
      </c>
    </row>
    <row r="334" spans="2:4">
      <c r="B334">
        <f t="shared" si="17"/>
        <v>3.3099999999999734</v>
      </c>
      <c r="C334" s="19">
        <f t="shared" si="18"/>
        <v>-0.32223064708501659</v>
      </c>
      <c r="D334">
        <f t="shared" si="16"/>
        <v>9.9177917525473419E-2</v>
      </c>
    </row>
    <row r="335" spans="2:4">
      <c r="B335">
        <f t="shared" si="17"/>
        <v>3.3199999999999732</v>
      </c>
      <c r="C335" s="19">
        <f t="shared" si="18"/>
        <v>-0.33861468292442815</v>
      </c>
      <c r="D335">
        <f t="shared" si="16"/>
        <v>9.579177069622935E-2</v>
      </c>
    </row>
    <row r="336" spans="2:4">
      <c r="B336">
        <f t="shared" si="17"/>
        <v>3.329999999999973</v>
      </c>
      <c r="C336" s="19">
        <f t="shared" si="18"/>
        <v>-0.35448314972850298</v>
      </c>
      <c r="D336">
        <f t="shared" si="16"/>
        <v>9.2246939198944222E-2</v>
      </c>
    </row>
    <row r="337" spans="2:4">
      <c r="B337">
        <f t="shared" si="17"/>
        <v>3.3399999999999728</v>
      </c>
      <c r="C337" s="19">
        <f t="shared" si="18"/>
        <v>-0.36980983303990017</v>
      </c>
      <c r="D337">
        <f t="shared" si="16"/>
        <v>8.8548840868545267E-2</v>
      </c>
    </row>
    <row r="338" spans="2:4">
      <c r="B338">
        <f t="shared" si="17"/>
        <v>3.3499999999999726</v>
      </c>
      <c r="C338" s="19">
        <f t="shared" si="18"/>
        <v>-0.38456934331173104</v>
      </c>
      <c r="D338">
        <f t="shared" si="16"/>
        <v>8.4703147435428214E-2</v>
      </c>
    </row>
    <row r="339" spans="2:4">
      <c r="B339">
        <f t="shared" si="17"/>
        <v>3.3599999999999723</v>
      </c>
      <c r="C339" s="19">
        <f t="shared" si="18"/>
        <v>-0.39873715785069752</v>
      </c>
      <c r="D339">
        <f t="shared" si="16"/>
        <v>8.0715775856921121E-2</v>
      </c>
    </row>
    <row r="340" spans="2:4">
      <c r="B340">
        <f t="shared" si="17"/>
        <v>3.3699999999999721</v>
      </c>
      <c r="C340" s="19">
        <f t="shared" si="18"/>
        <v>-0.41228966144036649</v>
      </c>
      <c r="D340">
        <f t="shared" si="16"/>
        <v>7.6592879242517731E-2</v>
      </c>
    </row>
    <row r="341" spans="2:4">
      <c r="B341">
        <f t="shared" si="17"/>
        <v>3.3799999999999719</v>
      </c>
      <c r="C341" s="19">
        <f t="shared" si="18"/>
        <v>-0.42520418557747319</v>
      </c>
      <c r="D341">
        <f t="shared" si="16"/>
        <v>7.2340837386743059E-2</v>
      </c>
    </row>
    <row r="342" spans="2:4">
      <c r="B342">
        <f t="shared" si="17"/>
        <v>3.3899999999999717</v>
      </c>
      <c r="C342" s="19">
        <f t="shared" si="18"/>
        <v>-0.43745904625627591</v>
      </c>
      <c r="D342">
        <f t="shared" si="16"/>
        <v>6.7966246924180379E-2</v>
      </c>
    </row>
    <row r="343" spans="2:4">
      <c r="B343">
        <f t="shared" si="17"/>
        <v>3.3999999999999715</v>
      </c>
      <c r="C343" s="19">
        <f t="shared" si="18"/>
        <v>-0.44903358023815465</v>
      </c>
      <c r="D343">
        <f t="shared" si="16"/>
        <v>6.3475911121799108E-2</v>
      </c>
    </row>
    <row r="344" spans="2:4">
      <c r="B344">
        <f t="shared" si="17"/>
        <v>3.4099999999999713</v>
      </c>
      <c r="C344" s="19">
        <f t="shared" si="18"/>
        <v>-0.45990817974602294</v>
      </c>
      <c r="D344">
        <f t="shared" si="16"/>
        <v>5.8876829324338735E-2</v>
      </c>
    </row>
    <row r="345" spans="2:4">
      <c r="B345">
        <f t="shared" si="17"/>
        <v>3.4199999999999711</v>
      </c>
      <c r="C345" s="19">
        <f t="shared" si="18"/>
        <v>-0.47006432552551108</v>
      </c>
      <c r="D345">
        <f t="shared" si="16"/>
        <v>5.4176186069083712E-2</v>
      </c>
    </row>
    <row r="346" spans="2:4">
      <c r="B346">
        <f t="shared" si="17"/>
        <v>3.4299999999999708</v>
      </c>
      <c r="C346" s="19">
        <f t="shared" si="18"/>
        <v>-0.47948461821740518</v>
      </c>
      <c r="D346">
        <f t="shared" si="16"/>
        <v>4.9381339886909952E-2</v>
      </c>
    </row>
    <row r="347" spans="2:4">
      <c r="B347">
        <f t="shared" si="17"/>
        <v>3.4399999999999706</v>
      </c>
      <c r="C347" s="19">
        <f t="shared" si="18"/>
        <v>-0.48815280798845828</v>
      </c>
      <c r="D347">
        <f t="shared" si="16"/>
        <v>4.4499811807025447E-2</v>
      </c>
    </row>
    <row r="348" spans="2:4">
      <c r="B348">
        <f t="shared" si="17"/>
        <v>3.4499999999999704</v>
      </c>
      <c r="C348" s="19">
        <f t="shared" si="18"/>
        <v>-0.49605382237036377</v>
      </c>
      <c r="D348">
        <f t="shared" si="16"/>
        <v>3.9539273583322113E-2</v>
      </c>
    </row>
    <row r="349" spans="2:4">
      <c r="B349">
        <f t="shared" si="17"/>
        <v>3.4599999999999702</v>
      </c>
      <c r="C349" s="19">
        <f t="shared" si="18"/>
        <v>-0.50317379225948755</v>
      </c>
      <c r="D349">
        <f t="shared" si="16"/>
        <v>3.450753566072709E-2</v>
      </c>
    </row>
    <row r="350" spans="2:4">
      <c r="B350">
        <f t="shared" si="17"/>
        <v>3.46999999999997</v>
      </c>
      <c r="C350" s="19">
        <f t="shared" si="18"/>
        <v>-0.50950007603281922</v>
      </c>
      <c r="D350">
        <f t="shared" si="16"/>
        <v>2.9412534900398975E-2</v>
      </c>
    </row>
    <row r="351" spans="2:4">
      <c r="B351">
        <f t="shared" si="17"/>
        <v>3.4799999999999698</v>
      </c>
      <c r="C351" s="19">
        <f t="shared" si="18"/>
        <v>-0.51502128173853545</v>
      </c>
      <c r="D351">
        <f t="shared" si="16"/>
        <v>2.4262322083013928E-2</v>
      </c>
    </row>
    <row r="352" spans="2:4">
      <c r="B352">
        <f t="shared" si="17"/>
        <v>3.4899999999999696</v>
      </c>
      <c r="C352" s="19">
        <f t="shared" si="18"/>
        <v>-0.51972728732259921</v>
      </c>
      <c r="D352">
        <f t="shared" si="16"/>
        <v>1.9065049209788021E-2</v>
      </c>
    </row>
    <row r="353" spans="2:4">
      <c r="B353">
        <f t="shared" si="17"/>
        <v>3.4999999999999694</v>
      </c>
      <c r="C353" s="19">
        <f t="shared" si="18"/>
        <v>-0.52360925885588139</v>
      </c>
      <c r="D353">
        <f t="shared" si="16"/>
        <v>1.3828956621229051E-2</v>
      </c>
    </row>
    <row r="354" spans="2:4">
      <c r="B354">
        <f t="shared" si="17"/>
        <v>3.5099999999999691</v>
      </c>
      <c r="C354" s="19">
        <f t="shared" si="18"/>
        <v>-0.52665966672944764</v>
      </c>
      <c r="D354">
        <f t="shared" si="16"/>
        <v>8.5623599539348897E-3</v>
      </c>
    </row>
    <row r="355" spans="2:4">
      <c r="B355">
        <f t="shared" si="17"/>
        <v>3.5199999999999689</v>
      </c>
      <c r="C355" s="19">
        <f t="shared" si="18"/>
        <v>-0.5288722997888442</v>
      </c>
      <c r="D355">
        <f t="shared" si="16"/>
        <v>3.2736369560465257E-3</v>
      </c>
    </row>
    <row r="356" spans="2:4">
      <c r="B356">
        <f t="shared" si="17"/>
        <v>3.5299999999999687</v>
      </c>
      <c r="C356" s="19">
        <f t="shared" si="18"/>
        <v>-0.53024227738147378</v>
      </c>
      <c r="D356">
        <f t="shared" si="16"/>
        <v>-2.0287858177678985E-3</v>
      </c>
    </row>
    <row r="357" spans="2:4">
      <c r="B357">
        <f t="shared" si="17"/>
        <v>3.5399999999999685</v>
      </c>
      <c r="C357" s="19">
        <f t="shared" si="18"/>
        <v>-0.53076605929444132</v>
      </c>
      <c r="D357">
        <f t="shared" si="16"/>
        <v>-7.3364464107124692E-3</v>
      </c>
    </row>
    <row r="358" spans="2:4">
      <c r="B358">
        <f t="shared" si="17"/>
        <v>3.5499999999999683</v>
      </c>
      <c r="C358" s="19">
        <f t="shared" si="18"/>
        <v>-0.53044145356359851</v>
      </c>
      <c r="D358">
        <f t="shared" si="16"/>
        <v>-1.2640860946348378E-2</v>
      </c>
    </row>
    <row r="359" spans="2:4">
      <c r="B359">
        <f t="shared" si="17"/>
        <v>3.5599999999999681</v>
      </c>
      <c r="C359" s="19">
        <f t="shared" si="18"/>
        <v>-0.5292676221378847</v>
      </c>
      <c r="D359">
        <f t="shared" si="16"/>
        <v>-1.7933537167726912E-2</v>
      </c>
    </row>
    <row r="360" spans="2:4">
      <c r="B360">
        <f t="shared" si="17"/>
        <v>3.5699999999999679</v>
      </c>
      <c r="C360" s="19">
        <f t="shared" si="18"/>
        <v>-0.52724508438646911</v>
      </c>
      <c r="D360">
        <f t="shared" si="16"/>
        <v>-2.320598801159153E-2</v>
      </c>
    </row>
    <row r="361" spans="2:4">
      <c r="B361">
        <f t="shared" si="17"/>
        <v>3.5799999999999677</v>
      </c>
      <c r="C361" s="19">
        <f t="shared" si="18"/>
        <v>-0.52437571843963282</v>
      </c>
      <c r="D361">
        <f t="shared" si="16"/>
        <v>-2.8449745195988013E-2</v>
      </c>
    </row>
    <row r="362" spans="2:4">
      <c r="B362">
        <f t="shared" si="17"/>
        <v>3.5899999999999674</v>
      </c>
      <c r="C362" s="19">
        <f t="shared" si="18"/>
        <v>-0.52066276035777814</v>
      </c>
      <c r="D362">
        <f t="shared" si="16"/>
        <v>-3.3656372799565487E-2</v>
      </c>
    </row>
    <row r="363" spans="2:4">
      <c r="B363">
        <f t="shared" si="17"/>
        <v>3.5999999999999672</v>
      </c>
      <c r="C363" s="19">
        <f t="shared" si="18"/>
        <v>-0.51611080112642038</v>
      </c>
      <c r="D363">
        <f t="shared" si="16"/>
        <v>-3.8817480810829627E-2</v>
      </c>
    </row>
    <row r="364" spans="2:4">
      <c r="B364">
        <f t="shared" si="17"/>
        <v>3.609999999999967</v>
      </c>
      <c r="C364" s="19">
        <f t="shared" si="18"/>
        <v>-0.51072578147849013</v>
      </c>
      <c r="D364">
        <f t="shared" si="16"/>
        <v>-4.3924738625614232E-2</v>
      </c>
    </row>
    <row r="365" spans="2:4">
      <c r="B365">
        <f t="shared" si="17"/>
        <v>3.6199999999999668</v>
      </c>
      <c r="C365" s="19">
        <f t="shared" si="18"/>
        <v>-0.50451498454875787</v>
      </c>
      <c r="D365">
        <f t="shared" si="16"/>
        <v>-4.8969888471101737E-2</v>
      </c>
    </row>
    <row r="366" spans="2:4">
      <c r="B366">
        <f t="shared" si="17"/>
        <v>3.6299999999999666</v>
      </c>
      <c r="C366" s="19">
        <f t="shared" si="18"/>
        <v>-0.49748702636865966</v>
      </c>
      <c r="D366">
        <f t="shared" si="16"/>
        <v>-5.3944758734788482E-2</v>
      </c>
    </row>
    <row r="367" spans="2:4">
      <c r="B367">
        <f t="shared" si="17"/>
        <v>3.6399999999999664</v>
      </c>
      <c r="C367" s="19">
        <f t="shared" si="18"/>
        <v>-0.48965184421328317</v>
      </c>
      <c r="D367">
        <f t="shared" si="16"/>
        <v>-5.8841277176921045E-2</v>
      </c>
    </row>
    <row r="368" spans="2:4">
      <c r="B368">
        <f t="shared" si="17"/>
        <v>3.6499999999999662</v>
      </c>
      <c r="C368" s="19">
        <f t="shared" si="18"/>
        <v>-0.48102068281571764</v>
      </c>
      <c r="D368">
        <f t="shared" si="16"/>
        <v>-6.3651484005078154E-2</v>
      </c>
    </row>
    <row r="369" spans="2:4">
      <c r="B369">
        <f t="shared" si="17"/>
        <v>3.6599999999999659</v>
      </c>
      <c r="C369" s="19">
        <f t="shared" si="18"/>
        <v>-0.47160607846741054</v>
      </c>
      <c r="D369">
        <f t="shared" si="16"/>
        <v>-6.8367544789752405E-2</v>
      </c>
    </row>
    <row r="370" spans="2:4">
      <c r="B370">
        <f t="shared" si="17"/>
        <v>3.6699999999999657</v>
      </c>
      <c r="C370" s="19">
        <f t="shared" si="18"/>
        <v>-0.46142184102659772</v>
      </c>
      <c r="D370">
        <f t="shared" si="16"/>
        <v>-7.2981763200018118E-2</v>
      </c>
    </row>
    <row r="371" spans="2:4">
      <c r="B371">
        <f t="shared" si="17"/>
        <v>3.6799999999999655</v>
      </c>
      <c r="C371" s="19">
        <f t="shared" si="18"/>
        <v>-0.45048303386023802</v>
      </c>
      <c r="D371">
        <f t="shared" si="16"/>
        <v>-7.7486593538620446E-2</v>
      </c>
    </row>
    <row r="372" spans="2:4">
      <c r="B372">
        <f t="shared" si="17"/>
        <v>3.6899999999999653</v>
      </c>
      <c r="C372" s="19">
        <f t="shared" si="18"/>
        <v>-0.43880595174823539</v>
      </c>
      <c r="D372">
        <f t="shared" si="16"/>
        <v>-8.1874653056102531E-2</v>
      </c>
    </row>
    <row r="373" spans="2:4">
      <c r="B373">
        <f t="shared" si="17"/>
        <v>3.6999999999999651</v>
      </c>
      <c r="C373" s="19">
        <f t="shared" si="18"/>
        <v>-0.42640809678205688</v>
      </c>
      <c r="D373">
        <f t="shared" si="16"/>
        <v>-8.6138734023923066E-2</v>
      </c>
    </row>
    <row r="374" spans="2:4">
      <c r="B374">
        <f t="shared" si="17"/>
        <v>3.7099999999999649</v>
      </c>
      <c r="C374" s="19">
        <f t="shared" si="18"/>
        <v>-0.41330815229308082</v>
      </c>
      <c r="D374">
        <f t="shared" si="16"/>
        <v>-9.0271815546853998E-2</v>
      </c>
    </row>
    <row r="375" spans="2:4">
      <c r="B375">
        <f t="shared" si="17"/>
        <v>3.7199999999999647</v>
      </c>
      <c r="C375" s="19">
        <f t="shared" si="18"/>
        <v>-0.39952595484925268</v>
      </c>
      <c r="D375">
        <f t="shared" si="16"/>
        <v>-9.426707509534632E-2</v>
      </c>
    </row>
    <row r="376" spans="2:4">
      <c r="B376">
        <f t="shared" si="17"/>
        <v>3.7299999999999645</v>
      </c>
      <c r="C376" s="19">
        <f t="shared" si="18"/>
        <v>-0.38508246436175697</v>
      </c>
      <c r="D376">
        <f t="shared" si="16"/>
        <v>-9.8117899738963815E-2</v>
      </c>
    </row>
    <row r="377" spans="2:4">
      <c r="B377">
        <f t="shared" si="17"/>
        <v>3.7399999999999642</v>
      </c>
      <c r="C377" s="19">
        <f t="shared" si="18"/>
        <v>-0.36999973234650174</v>
      </c>
      <c r="D377">
        <f t="shared" si="16"/>
        <v>-0.10181789706242879</v>
      </c>
    </row>
    <row r="378" spans="2:4">
      <c r="B378">
        <f t="shared" si="17"/>
        <v>3.749999999999964</v>
      </c>
      <c r="C378" s="19">
        <f t="shared" si="18"/>
        <v>-0.35430086838826791</v>
      </c>
      <c r="D378">
        <f t="shared" si="16"/>
        <v>-0.1053609057463113</v>
      </c>
    </row>
    <row r="379" spans="2:4">
      <c r="B379">
        <f t="shared" si="17"/>
        <v>3.7599999999999638</v>
      </c>
      <c r="C379" s="19">
        <f t="shared" si="18"/>
        <v>-0.33801000485828031</v>
      </c>
      <c r="D379">
        <f t="shared" si="16"/>
        <v>-0.10874100579489418</v>
      </c>
    </row>
    <row r="380" spans="2:4">
      <c r="B380">
        <f t="shared" si="17"/>
        <v>3.7699999999999636</v>
      </c>
      <c r="C380" s="19">
        <f t="shared" si="18"/>
        <v>-0.32115225993886998</v>
      </c>
      <c r="D380">
        <f t="shared" si="16"/>
        <v>-0.11195252839428273</v>
      </c>
    </row>
    <row r="381" spans="2:4">
      <c r="B381">
        <f t="shared" si="17"/>
        <v>3.7799999999999634</v>
      </c>
      <c r="C381" s="19">
        <f t="shared" si="18"/>
        <v>-0.30375369901168803</v>
      </c>
      <c r="D381">
        <f t="shared" si="16"/>
        <v>-0.11499006538439958</v>
      </c>
    </row>
    <row r="382" spans="2:4">
      <c r="B382">
        <f t="shared" si="17"/>
        <v>3.7899999999999632</v>
      </c>
      <c r="C382" s="19">
        <f t="shared" si="18"/>
        <v>-0.28584129446860307</v>
      </c>
      <c r="D382">
        <f t="shared" si="16"/>
        <v>-0.11784847832908568</v>
      </c>
    </row>
    <row r="383" spans="2:4">
      <c r="B383">
        <f t="shared" si="17"/>
        <v>3.799999999999963</v>
      </c>
      <c r="C383" s="19">
        <f t="shared" si="18"/>
        <v>-0.26744288400709865</v>
      </c>
      <c r="D383">
        <f t="shared" si="16"/>
        <v>-0.12052290716915653</v>
      </c>
    </row>
    <row r="384" spans="2:4">
      <c r="B384">
        <f t="shared" si="17"/>
        <v>3.8099999999999627</v>
      </c>
      <c r="C384" s="19">
        <f t="shared" si="18"/>
        <v>-0.24858712747444608</v>
      </c>
      <c r="D384">
        <f t="shared" si="16"/>
        <v>-0.123008778443901</v>
      </c>
    </row>
    <row r="385" spans="2:4">
      <c r="B385">
        <f t="shared" si="17"/>
        <v>3.8199999999999625</v>
      </c>
      <c r="C385" s="19">
        <f t="shared" si="18"/>
        <v>-0.22930346232738139</v>
      </c>
      <c r="D385">
        <f t="shared" si="16"/>
        <v>-0.12530181306717478</v>
      </c>
    </row>
    <row r="386" spans="2:4">
      <c r="B386">
        <f t="shared" si="17"/>
        <v>3.8299999999999623</v>
      </c>
      <c r="C386" s="19">
        <f t="shared" si="18"/>
        <v>-0.20962205777635751</v>
      </c>
      <c r="D386">
        <f t="shared" si="16"/>
        <v>-0.12739803364493824</v>
      </c>
    </row>
    <row r="387" spans="2:4">
      <c r="B387">
        <f t="shared" si="17"/>
        <v>3.8399999999999621</v>
      </c>
      <c r="C387" s="19">
        <f t="shared" si="18"/>
        <v>-0.18957376768561077</v>
      </c>
      <c r="D387">
        <f t="shared" ref="D387:D402" si="19">((1+(omega*tauII)^2)^(1/2))^(B388/tauII)*(x0*COS((B388/tauII)*ATAN(omega*tauII))+(v0/omega)*SIN((B388/tauII)*ATAN(omega*tauII)))</f>
        <v>-0.12929377132179443</v>
      </c>
    </row>
    <row r="388" spans="2:4">
      <c r="B388">
        <f t="shared" ref="B388:B403" si="20">B387+tauII</f>
        <v>3.8499999999999619</v>
      </c>
      <c r="C388" s="19">
        <f t="shared" ref="C388:C402" si="21">((1+((omega*tauII)^2))^(1/2))^(B388/tauII)*(v0*COS((B388/tauII)*ATAN(omega*tauII))-omega*x0*SIN((B388/tauII)*ATAN(omega*tauII)))</f>
        <v>-0.16919008230242005</v>
      </c>
      <c r="D388">
        <f t="shared" si="19"/>
        <v>-0.13098567214481854</v>
      </c>
    </row>
    <row r="389" spans="2:4">
      <c r="B389">
        <f t="shared" si="20"/>
        <v>3.8599999999999617</v>
      </c>
      <c r="C389" s="19">
        <f t="shared" si="21"/>
        <v>-0.1485030788909342</v>
      </c>
      <c r="D389">
        <f t="shared" si="19"/>
        <v>-0.1324707029337279</v>
      </c>
    </row>
    <row r="390" spans="2:4">
      <c r="B390">
        <f t="shared" si="20"/>
        <v>3.8699999999999615</v>
      </c>
      <c r="C390" s="19">
        <f t="shared" si="21"/>
        <v>-0.12754537134776356</v>
      </c>
      <c r="D390">
        <f t="shared" si="19"/>
        <v>-0.13374615664720552</v>
      </c>
    </row>
    <row r="391" spans="2:4">
      <c r="B391">
        <f t="shared" si="20"/>
        <v>3.8799999999999613</v>
      </c>
      <c r="C391" s="19">
        <f t="shared" si="21"/>
        <v>-0.10635005887836745</v>
      </c>
      <c r="D391">
        <f t="shared" si="19"/>
        <v>-0.13480965723598914</v>
      </c>
    </row>
    <row r="392" spans="2:4">
      <c r="B392">
        <f t="shared" si="20"/>
        <v>3.889999999999961</v>
      </c>
      <c r="C392" s="19">
        <f t="shared" si="21"/>
        <v>-8.4950673814815844E-2</v>
      </c>
      <c r="D392">
        <f t="shared" si="19"/>
        <v>-0.13565916397413735</v>
      </c>
    </row>
    <row r="393" spans="2:4">
      <c r="B393">
        <f t="shared" si="20"/>
        <v>3.8999999999999608</v>
      </c>
      <c r="C393" s="19">
        <f t="shared" si="21"/>
        <v>-6.3381128657056945E-2</v>
      </c>
      <c r="D393">
        <f t="shared" si="19"/>
        <v>-0.13629297526070791</v>
      </c>
    </row>
    <row r="394" spans="2:4">
      <c r="B394">
        <f t="shared" si="20"/>
        <v>3.9099999999999606</v>
      </c>
      <c r="C394" s="19">
        <f t="shared" si="21"/>
        <v>-4.1675662421195296E-2</v>
      </c>
      <c r="D394">
        <f t="shared" si="19"/>
        <v>-0.13670973188491986</v>
      </c>
    </row>
    <row r="395" spans="2:4">
      <c r="B395">
        <f t="shared" si="20"/>
        <v>3.9199999999999604</v>
      </c>
      <c r="C395" s="19">
        <f t="shared" si="21"/>
        <v>-1.986878637948333E-2</v>
      </c>
      <c r="D395">
        <f t="shared" si="19"/>
        <v>-0.13690841974871473</v>
      </c>
    </row>
    <row r="396" spans="2:4">
      <c r="B396">
        <f t="shared" si="20"/>
        <v>3.9299999999999602</v>
      </c>
      <c r="C396" s="19">
        <f t="shared" si="21"/>
        <v>2.0047707221035257E-3</v>
      </c>
      <c r="D396">
        <f t="shared" si="19"/>
        <v>-0.13688837204149371</v>
      </c>
    </row>
    <row r="397" spans="2:4">
      <c r="B397">
        <f t="shared" si="20"/>
        <v>3.93999999999996</v>
      </c>
      <c r="C397" s="19">
        <f t="shared" si="21"/>
        <v>2.3910117881897553E-2</v>
      </c>
      <c r="D397">
        <f t="shared" si="19"/>
        <v>-0.13664927086267473</v>
      </c>
    </row>
    <row r="398" spans="2:4">
      <c r="B398">
        <f t="shared" si="20"/>
        <v>3.9499999999999598</v>
      </c>
      <c r="C398" s="19">
        <f t="shared" si="21"/>
        <v>4.5812257408536228E-2</v>
      </c>
      <c r="D398">
        <f t="shared" si="19"/>
        <v>-0.13619114828858939</v>
      </c>
    </row>
    <row r="399" spans="2:4">
      <c r="B399">
        <f t="shared" si="20"/>
        <v>3.9599999999999596</v>
      </c>
      <c r="C399" s="19">
        <f t="shared" si="21"/>
        <v>6.7676140746563876E-2</v>
      </c>
      <c r="D399">
        <f t="shared" si="19"/>
        <v>-0.13551438688112383</v>
      </c>
    </row>
    <row r="400" spans="2:4">
      <c r="B400">
        <f t="shared" si="20"/>
        <v>3.9699999999999593</v>
      </c>
      <c r="C400" s="19">
        <f t="shared" si="21"/>
        <v>8.9466724472736903E-2</v>
      </c>
      <c r="D400">
        <f t="shared" si="19"/>
        <v>-0.13461971963639643</v>
      </c>
    </row>
    <row r="401" spans="2:4">
      <c r="B401">
        <f t="shared" si="20"/>
        <v>3.9799999999999591</v>
      </c>
      <c r="C401" s="19">
        <f t="shared" si="21"/>
        <v>0.11114902637371735</v>
      </c>
      <c r="D401">
        <f t="shared" si="19"/>
        <v>-0.1335082293726593</v>
      </c>
    </row>
    <row r="402" spans="2:4">
      <c r="B402">
        <f t="shared" si="20"/>
        <v>3.9899999999999589</v>
      </c>
      <c r="C402" s="19">
        <f t="shared" si="21"/>
        <v>0.13268818151554046</v>
      </c>
      <c r="D402">
        <f t="shared" si="19"/>
        <v>-0.13218134755750399</v>
      </c>
    </row>
    <row r="403" spans="2:4">
      <c r="B403">
        <f t="shared" si="20"/>
        <v>3.9999999999999587</v>
      </c>
      <c r="C403" s="19">
        <f t="shared" ref="C403" si="22">((1+((omega*tauII)^2))^(1/2))^(B403/tauII)*(v0*COS((B403/tauII)*ATAN(omega*tauII))-omega*x0*SIN((B403/tauII)*ATAN(omega*tauII)))</f>
        <v>0.15404949821516473</v>
      </c>
      <c r="D403">
        <f>((1+(omega*tauII)^2)^(1/2))^(B403/tauII)*(x0*COS((B403/tauII)*ATAN(omega*tauII))+(v0/omega)*SIN((B403/tauII)*ATAN(omega*tauII)))</f>
        <v>-0.13218134755750399</v>
      </c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70"/>
  <sheetViews>
    <sheetView workbookViewId="0">
      <selection activeCell="B1" sqref="B1:B1048576"/>
    </sheetView>
  </sheetViews>
  <sheetFormatPr defaultRowHeight="15"/>
  <cols>
    <col min="1" max="1" width="4.140625" customWidth="1"/>
    <col min="3" max="3" width="8.5703125" customWidth="1"/>
    <col min="7" max="7" width="7.85546875" customWidth="1"/>
    <col min="8" max="8" width="8.140625" customWidth="1"/>
    <col min="9" max="9" width="7.5703125" customWidth="1"/>
    <col min="10" max="10" width="9" customWidth="1"/>
    <col min="11" max="11" width="7.7109375" customWidth="1"/>
    <col min="12" max="12" width="3.85546875" customWidth="1"/>
  </cols>
  <sheetData>
    <row r="1" spans="1:1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7"/>
      <c r="B2" s="20" t="s">
        <v>10</v>
      </c>
      <c r="C2" s="20" t="s">
        <v>16</v>
      </c>
      <c r="D2" s="20" t="s">
        <v>17</v>
      </c>
      <c r="E2" s="17"/>
      <c r="F2" s="29" t="s">
        <v>18</v>
      </c>
      <c r="G2" s="30">
        <v>6.0000000000000001E-3</v>
      </c>
      <c r="H2" s="3" t="s">
        <v>7</v>
      </c>
      <c r="I2" s="4">
        <v>2</v>
      </c>
      <c r="J2" s="3" t="s">
        <v>8</v>
      </c>
      <c r="K2" s="5">
        <v>32</v>
      </c>
      <c r="L2" s="17"/>
    </row>
    <row r="3" spans="1:12">
      <c r="A3" s="17"/>
      <c r="B3" s="21">
        <v>0</v>
      </c>
      <c r="C3" s="22">
        <f>v0</f>
        <v>0</v>
      </c>
      <c r="D3" s="23">
        <f>x0</f>
        <v>0.1</v>
      </c>
      <c r="E3" s="17"/>
      <c r="F3" s="6" t="s">
        <v>3</v>
      </c>
      <c r="G3" s="7">
        <v>0</v>
      </c>
      <c r="H3" s="8" t="s">
        <v>9</v>
      </c>
      <c r="I3" s="9">
        <v>-10</v>
      </c>
      <c r="J3" s="10" t="s">
        <v>2</v>
      </c>
      <c r="K3" s="11">
        <f>2*PI()*((m/k)^(1/2))</f>
        <v>1.5707963267948966</v>
      </c>
      <c r="L3" s="17"/>
    </row>
    <row r="4" spans="1:12">
      <c r="A4" s="17"/>
      <c r="B4" s="24">
        <f t="shared" ref="B4:B67" si="0">B3+tauIII</f>
        <v>6.0000000000000001E-3</v>
      </c>
      <c r="C4" s="19">
        <f t="shared" ref="C4:C67" si="1">((1+(omega*tauIII)^2)^(1/2))^(B4/tauIII)*(v0*COS((B4/tauIII)*ATAN(omega*tauIII))-omega*x0*SIN((B4/tauIII)*ATAN(omega*tauIII)))</f>
        <v>-9.6000000000000009E-3</v>
      </c>
      <c r="D4" s="25">
        <f t="shared" ref="D4:D67" si="2">((1+(omega*tauIII)^2)^(1/2))^(B4/tauIII)*(x0*COS((B4/tauIII)*ATAN(omega*tauIII))+(v0/omega)*SIN((B4/tauIII)*ATAN(omega*tauIII)))</f>
        <v>0.1</v>
      </c>
      <c r="E4" s="17"/>
      <c r="F4" s="12" t="s">
        <v>4</v>
      </c>
      <c r="G4" s="13">
        <v>0.1</v>
      </c>
      <c r="H4" s="14" t="s">
        <v>1</v>
      </c>
      <c r="I4" s="15">
        <f>(k/m)^(1/2)</f>
        <v>4</v>
      </c>
      <c r="J4" s="14"/>
      <c r="K4" s="16"/>
      <c r="L4" s="17"/>
    </row>
    <row r="5" spans="1:12">
      <c r="A5" s="17"/>
      <c r="B5" s="24">
        <f t="shared" si="0"/>
        <v>1.2E-2</v>
      </c>
      <c r="C5" s="19">
        <f t="shared" si="1"/>
        <v>-1.9199999999999998E-2</v>
      </c>
      <c r="D5" s="25">
        <f t="shared" si="2"/>
        <v>9.9942400000000001E-2</v>
      </c>
      <c r="E5" s="17"/>
      <c r="F5" s="17"/>
      <c r="G5" s="17"/>
      <c r="H5" s="17"/>
      <c r="I5" s="17"/>
      <c r="J5" s="17"/>
      <c r="K5" s="17"/>
      <c r="L5" s="17"/>
    </row>
    <row r="6" spans="1:12">
      <c r="A6" s="17"/>
      <c r="B6" s="24">
        <f t="shared" si="0"/>
        <v>1.8000000000000002E-2</v>
      </c>
      <c r="C6" s="19">
        <f t="shared" si="1"/>
        <v>-2.8794470399999994E-2</v>
      </c>
      <c r="D6" s="25">
        <f t="shared" si="2"/>
        <v>9.9827199999999977E-2</v>
      </c>
      <c r="E6" s="17"/>
      <c r="F6" s="17"/>
      <c r="G6" s="17"/>
      <c r="H6" s="17"/>
      <c r="I6" s="17"/>
      <c r="J6" s="17"/>
      <c r="K6" s="17"/>
      <c r="L6" s="17"/>
    </row>
    <row r="7" spans="1:12">
      <c r="A7" s="17"/>
      <c r="B7" s="24">
        <f t="shared" si="0"/>
        <v>2.4E-2</v>
      </c>
      <c r="C7" s="19">
        <f t="shared" si="1"/>
        <v>-3.8377881599999997E-2</v>
      </c>
      <c r="D7" s="25">
        <f t="shared" si="2"/>
        <v>9.9654433177599991E-2</v>
      </c>
      <c r="E7" s="17"/>
      <c r="F7" s="17"/>
      <c r="G7" s="17"/>
      <c r="H7" s="17"/>
      <c r="I7" s="17"/>
      <c r="J7" s="17"/>
      <c r="K7" s="17"/>
      <c r="L7" s="17"/>
    </row>
    <row r="8" spans="1:12">
      <c r="A8" s="17"/>
      <c r="B8" s="24">
        <f t="shared" si="0"/>
        <v>0.03</v>
      </c>
      <c r="C8" s="19">
        <f t="shared" si="1"/>
        <v>-4.7944707185049597E-2</v>
      </c>
      <c r="D8" s="25">
        <f t="shared" si="2"/>
        <v>9.9424165887999988E-2</v>
      </c>
      <c r="E8" s="17"/>
      <c r="F8" s="17"/>
      <c r="G8" s="17"/>
      <c r="H8" s="17"/>
      <c r="I8" s="17"/>
      <c r="J8" s="17"/>
      <c r="K8" s="17"/>
      <c r="L8" s="17"/>
    </row>
    <row r="9" spans="1:12">
      <c r="A9" s="17"/>
      <c r="B9" s="24">
        <f t="shared" si="0"/>
        <v>3.5999999999999997E-2</v>
      </c>
      <c r="C9" s="19">
        <f t="shared" si="1"/>
        <v>-5.7489427110297579E-2</v>
      </c>
      <c r="D9" s="25">
        <f t="shared" si="2"/>
        <v>9.9136497644889673E-2</v>
      </c>
      <c r="E9" s="17"/>
      <c r="F9" s="17"/>
      <c r="G9" s="17"/>
      <c r="H9" s="17"/>
      <c r="I9" s="17"/>
      <c r="J9" s="17"/>
      <c r="K9" s="17"/>
      <c r="L9" s="17"/>
    </row>
    <row r="10" spans="1:12">
      <c r="A10" s="17"/>
      <c r="B10" s="24">
        <f t="shared" si="0"/>
        <v>4.1999999999999996E-2</v>
      </c>
      <c r="C10" s="19">
        <f t="shared" si="1"/>
        <v>-6.7006530884206966E-2</v>
      </c>
      <c r="D10" s="25">
        <f t="shared" si="2"/>
        <v>9.8791561082227877E-2</v>
      </c>
      <c r="E10" s="17"/>
      <c r="F10" s="17"/>
      <c r="G10" s="17"/>
      <c r="H10" s="17"/>
      <c r="I10" s="17"/>
      <c r="J10" s="17"/>
      <c r="K10" s="17"/>
      <c r="L10" s="17"/>
    </row>
    <row r="11" spans="1:12">
      <c r="A11" s="17"/>
      <c r="B11" s="24">
        <f t="shared" si="0"/>
        <v>4.7999999999999994E-2</v>
      </c>
      <c r="C11" s="19">
        <f t="shared" si="1"/>
        <v>-7.6490520748100838E-2</v>
      </c>
      <c r="D11" s="25">
        <f t="shared" si="2"/>
        <v>9.8389521896922641E-2</v>
      </c>
      <c r="E11" s="17"/>
      <c r="F11" s="17"/>
      <c r="G11" s="17"/>
      <c r="H11" s="17"/>
      <c r="I11" s="17"/>
      <c r="J11" s="17"/>
      <c r="K11" s="17"/>
      <c r="L11" s="17"/>
    </row>
    <row r="12" spans="1:12">
      <c r="A12" s="17"/>
      <c r="B12" s="24">
        <f t="shared" si="0"/>
        <v>5.3999999999999992E-2</v>
      </c>
      <c r="C12" s="19">
        <f t="shared" si="1"/>
        <v>-8.5935914850205422E-2</v>
      </c>
      <c r="D12" s="25">
        <f t="shared" si="2"/>
        <v>9.7930578772434024E-2</v>
      </c>
      <c r="E12" s="17"/>
      <c r="F12" s="17"/>
      <c r="G12" s="17"/>
      <c r="H12" s="17"/>
      <c r="I12" s="17"/>
      <c r="J12" s="17"/>
      <c r="K12" s="17"/>
      <c r="L12" s="17"/>
    </row>
    <row r="13" spans="1:12">
      <c r="A13" s="17"/>
      <c r="B13" s="24">
        <f t="shared" si="0"/>
        <v>5.9999999999999991E-2</v>
      </c>
      <c r="C13" s="19">
        <f t="shared" si="1"/>
        <v>-9.5337250412359062E-2</v>
      </c>
      <c r="D13" s="25">
        <f t="shared" si="2"/>
        <v>9.7414963283332781E-2</v>
      </c>
      <c r="E13" s="17"/>
      <c r="F13" s="17"/>
      <c r="G13" s="17"/>
      <c r="H13" s="17"/>
      <c r="I13" s="17"/>
      <c r="J13" s="17"/>
      <c r="K13" s="17"/>
      <c r="L13" s="17"/>
    </row>
    <row r="14" spans="1:12">
      <c r="A14" s="17"/>
      <c r="B14" s="24">
        <f t="shared" si="0"/>
        <v>6.5999999999999989E-2</v>
      </c>
      <c r="C14" s="19">
        <f t="shared" si="1"/>
        <v>-0.10468908688755899</v>
      </c>
      <c r="D14" s="25">
        <f t="shared" si="2"/>
        <v>9.6842939780858617E-2</v>
      </c>
      <c r="E14" s="17"/>
      <c r="F14" s="17"/>
      <c r="G14" s="17"/>
      <c r="H14" s="17"/>
      <c r="I14" s="17"/>
      <c r="J14" s="17"/>
      <c r="K14" s="17"/>
      <c r="L14" s="17"/>
    </row>
    <row r="15" spans="1:12">
      <c r="A15" s="17"/>
      <c r="B15" s="24">
        <f t="shared" si="0"/>
        <v>7.1999999999999995E-2</v>
      </c>
      <c r="C15" s="19">
        <f t="shared" si="1"/>
        <v>-0.11398600910652143</v>
      </c>
      <c r="D15" s="25">
        <f t="shared" si="2"/>
        <v>9.6214805259533256E-2</v>
      </c>
      <c r="E15" s="17"/>
      <c r="F15" s="17"/>
      <c r="G15" s="17"/>
      <c r="H15" s="17"/>
      <c r="I15" s="17"/>
      <c r="J15" s="17"/>
      <c r="K15" s="17"/>
      <c r="L15" s="17"/>
    </row>
    <row r="16" spans="1:12">
      <c r="A16" s="17"/>
      <c r="B16" s="24">
        <f t="shared" si="0"/>
        <v>7.8E-2</v>
      </c>
      <c r="C16" s="19">
        <f t="shared" si="1"/>
        <v>-0.12322263041143668</v>
      </c>
      <c r="D16" s="25">
        <f t="shared" si="2"/>
        <v>9.5530889204894151E-2</v>
      </c>
      <c r="E16" s="17"/>
      <c r="F16" s="17"/>
      <c r="G16" s="17"/>
      <c r="H16" s="17"/>
      <c r="I16" s="17"/>
      <c r="J16" s="17"/>
      <c r="K16" s="17"/>
      <c r="L16" s="17"/>
    </row>
    <row r="17" spans="1:12">
      <c r="A17" s="17"/>
      <c r="B17" s="24">
        <f t="shared" si="0"/>
        <v>8.4000000000000005E-2</v>
      </c>
      <c r="C17" s="19">
        <f t="shared" si="1"/>
        <v>-0.13239359577510648</v>
      </c>
      <c r="D17" s="25">
        <f t="shared" si="2"/>
        <v>9.4791553422425512E-2</v>
      </c>
      <c r="E17" s="17"/>
      <c r="F17" s="17"/>
      <c r="G17" s="17"/>
      <c r="H17" s="17"/>
      <c r="I17" s="17"/>
      <c r="J17" s="17"/>
      <c r="K17" s="17"/>
      <c r="L17" s="17"/>
    </row>
    <row r="18" spans="1:12">
      <c r="A18" s="17"/>
      <c r="B18" s="24">
        <f t="shared" si="0"/>
        <v>9.0000000000000011E-2</v>
      </c>
      <c r="C18" s="19">
        <f t="shared" si="1"/>
        <v>-0.14149358490365926</v>
      </c>
      <c r="D18" s="25">
        <f t="shared" si="2"/>
        <v>9.3997191847774844E-2</v>
      </c>
      <c r="E18" s="17"/>
      <c r="F18" s="17"/>
      <c r="G18" s="17"/>
      <c r="H18" s="17"/>
      <c r="I18" s="17"/>
      <c r="J18" s="17"/>
      <c r="K18" s="17"/>
      <c r="L18" s="17"/>
    </row>
    <row r="19" spans="1:12">
      <c r="A19" s="17"/>
      <c r="B19" s="24">
        <f t="shared" si="0"/>
        <v>9.6000000000000016E-2</v>
      </c>
      <c r="C19" s="19">
        <f t="shared" si="1"/>
        <v>-0.1505173153210457</v>
      </c>
      <c r="D19" s="25">
        <f t="shared" si="2"/>
        <v>9.3148230338352872E-2</v>
      </c>
      <c r="E19" s="17"/>
      <c r="F19" s="17"/>
      <c r="G19" s="17"/>
      <c r="H19" s="17"/>
      <c r="I19" s="17"/>
      <c r="J19" s="17"/>
      <c r="K19" s="17"/>
      <c r="L19" s="17"/>
    </row>
    <row r="20" spans="1:12">
      <c r="A20" s="17"/>
      <c r="B20" s="24">
        <f t="shared" si="0"/>
        <v>0.10200000000000002</v>
      </c>
      <c r="C20" s="19">
        <f t="shared" si="1"/>
        <v>-0.15945954543352758</v>
      </c>
      <c r="D20" s="25">
        <f t="shared" si="2"/>
        <v>9.2245126446426615E-2</v>
      </c>
      <c r="E20" s="17"/>
      <c r="F20" s="17"/>
      <c r="G20" s="17"/>
      <c r="H20" s="17"/>
      <c r="I20" s="17"/>
      <c r="J20" s="17"/>
      <c r="K20" s="17"/>
      <c r="L20" s="17"/>
    </row>
    <row r="21" spans="1:12">
      <c r="A21" s="17"/>
      <c r="B21" s="24">
        <f t="shared" si="0"/>
        <v>0.10800000000000003</v>
      </c>
      <c r="C21" s="19">
        <f t="shared" si="1"/>
        <v>-0.16831507757238448</v>
      </c>
      <c r="D21" s="25">
        <f t="shared" si="2"/>
        <v>9.128836917382542E-2</v>
      </c>
      <c r="E21" s="17"/>
      <c r="F21" s="17"/>
      <c r="G21" s="17"/>
      <c r="H21" s="17"/>
      <c r="I21" s="17"/>
      <c r="J21" s="17"/>
      <c r="K21" s="17"/>
      <c r="L21" s="17"/>
    </row>
    <row r="22" spans="1:12">
      <c r="A22" s="17"/>
      <c r="B22" s="24">
        <f t="shared" si="0"/>
        <v>0.11400000000000003</v>
      </c>
      <c r="C22" s="19">
        <f t="shared" si="1"/>
        <v>-0.17707876101307177</v>
      </c>
      <c r="D22" s="25">
        <f t="shared" si="2"/>
        <v>9.0278478708391119E-2</v>
      </c>
      <c r="E22" s="17"/>
      <c r="F22" s="17"/>
      <c r="G22" s="17"/>
      <c r="H22" s="17"/>
      <c r="I22" s="17"/>
      <c r="J22" s="17"/>
      <c r="K22" s="17"/>
      <c r="L22" s="17"/>
    </row>
    <row r="23" spans="1:12">
      <c r="A23" s="17"/>
      <c r="B23" s="24">
        <f t="shared" si="0"/>
        <v>0.12000000000000004</v>
      </c>
      <c r="C23" s="19">
        <f t="shared" si="1"/>
        <v>-0.1857454949690773</v>
      </c>
      <c r="D23" s="25">
        <f t="shared" si="2"/>
        <v>8.921600614231269E-2</v>
      </c>
      <c r="E23" s="17"/>
      <c r="F23" s="17"/>
      <c r="G23" s="17"/>
      <c r="H23" s="17"/>
      <c r="I23" s="17"/>
      <c r="J23" s="17"/>
      <c r="K23" s="17"/>
      <c r="L23" s="17"/>
    </row>
    <row r="24" spans="1:12">
      <c r="A24" s="17"/>
      <c r="B24" s="24">
        <f t="shared" si="0"/>
        <v>0.12600000000000003</v>
      </c>
      <c r="C24" s="19">
        <f t="shared" si="1"/>
        <v>-0.1943102315587393</v>
      </c>
      <c r="D24" s="25">
        <f t="shared" si="2"/>
        <v>8.810153317249822E-2</v>
      </c>
      <c r="E24" s="17"/>
      <c r="F24" s="17"/>
      <c r="G24" s="17"/>
      <c r="H24" s="17"/>
      <c r="I24" s="17"/>
      <c r="J24" s="17"/>
      <c r="K24" s="17"/>
      <c r="L24" s="17"/>
    </row>
    <row r="25" spans="1:12">
      <c r="A25" s="17"/>
      <c r="B25" s="24">
        <f t="shared" si="0"/>
        <v>0.13200000000000003</v>
      </c>
      <c r="C25" s="19">
        <f t="shared" si="1"/>
        <v>-0.20276797874329913</v>
      </c>
      <c r="D25" s="25">
        <f t="shared" si="2"/>
        <v>8.6935671783145776E-2</v>
      </c>
      <c r="E25" s="17"/>
      <c r="F25" s="17"/>
      <c r="G25" s="17"/>
      <c r="H25" s="17"/>
      <c r="I25" s="17"/>
      <c r="J25" s="17"/>
      <c r="K25" s="17"/>
      <c r="L25" s="17"/>
    </row>
    <row r="26" spans="1:12">
      <c r="A26" s="17"/>
      <c r="B26" s="24">
        <f t="shared" si="0"/>
        <v>0.13800000000000004</v>
      </c>
      <c r="C26" s="19">
        <f t="shared" si="1"/>
        <v>-0.21111380323448112</v>
      </c>
      <c r="D26" s="25">
        <f t="shared" si="2"/>
        <v>8.5719063910685983E-2</v>
      </c>
      <c r="E26" s="17"/>
      <c r="F26" s="17"/>
      <c r="G26" s="17"/>
      <c r="H26" s="17"/>
      <c r="I26" s="17"/>
      <c r="J26" s="17"/>
      <c r="K26" s="17"/>
      <c r="L26" s="17"/>
    </row>
    <row r="27" spans="1:12">
      <c r="A27" s="17"/>
      <c r="B27" s="24">
        <f t="shared" si="0"/>
        <v>0.14400000000000004</v>
      </c>
      <c r="C27" s="19">
        <f t="shared" si="1"/>
        <v>-0.21934283336990693</v>
      </c>
      <c r="D27" s="25">
        <f t="shared" si="2"/>
        <v>8.4452381091279088E-2</v>
      </c>
      <c r="E27" s="17"/>
      <c r="F27" s="17"/>
      <c r="G27" s="17"/>
      <c r="H27" s="17"/>
      <c r="I27" s="17"/>
      <c r="J27" s="17"/>
      <c r="K27" s="17"/>
      <c r="L27" s="17"/>
    </row>
    <row r="28" spans="1:12">
      <c r="A28" s="17"/>
      <c r="B28" s="24">
        <f t="shared" si="0"/>
        <v>0.15000000000000005</v>
      </c>
      <c r="C28" s="19">
        <f t="shared" si="1"/>
        <v>-0.22745026195466972</v>
      </c>
      <c r="D28" s="25">
        <f t="shared" si="2"/>
        <v>8.313632409105963E-2</v>
      </c>
      <c r="E28" s="17"/>
      <c r="F28" s="17"/>
      <c r="G28" s="17"/>
      <c r="H28" s="17"/>
      <c r="I28" s="17"/>
      <c r="J28" s="17"/>
      <c r="K28" s="17"/>
      <c r="L28" s="17"/>
    </row>
    <row r="29" spans="1:12">
      <c r="A29" s="17"/>
      <c r="B29" s="24">
        <f t="shared" si="0"/>
        <v>0.15600000000000006</v>
      </c>
      <c r="C29" s="19">
        <f t="shared" si="1"/>
        <v>-0.23543134906741139</v>
      </c>
      <c r="D29" s="25">
        <f t="shared" si="2"/>
        <v>8.1771622519331622E-2</v>
      </c>
      <c r="E29" s="17"/>
      <c r="F29" s="17"/>
      <c r="G29" s="17"/>
      <c r="H29" s="17"/>
      <c r="I29" s="17"/>
      <c r="J29" s="17"/>
      <c r="K29" s="17"/>
      <c r="L29" s="17"/>
    </row>
    <row r="30" spans="1:12">
      <c r="A30" s="17"/>
      <c r="B30" s="24">
        <f t="shared" si="0"/>
        <v>0.16200000000000006</v>
      </c>
      <c r="C30" s="19">
        <f t="shared" si="1"/>
        <v>-0.24328142482926721</v>
      </c>
      <c r="D30" s="25">
        <f t="shared" si="2"/>
        <v>8.0359034424927117E-2</v>
      </c>
      <c r="E30" s="17"/>
      <c r="F30" s="17"/>
      <c r="G30" s="17"/>
      <c r="H30" s="17"/>
      <c r="I30" s="17"/>
      <c r="J30" s="17"/>
      <c r="K30" s="17"/>
      <c r="L30" s="17"/>
    </row>
    <row r="31" spans="1:12">
      <c r="A31" s="17"/>
      <c r="B31" s="24">
        <f t="shared" si="0"/>
        <v>0.16800000000000007</v>
      </c>
      <c r="C31" s="19">
        <f t="shared" si="1"/>
        <v>-0.25099589213406026</v>
      </c>
      <c r="D31" s="25">
        <f t="shared" si="2"/>
        <v>7.8899345875951515E-2</v>
      </c>
      <c r="E31" s="17"/>
      <c r="F31" s="17"/>
      <c r="G31" s="17"/>
      <c r="H31" s="17"/>
      <c r="I31" s="17"/>
      <c r="J31" s="17"/>
      <c r="K31" s="17"/>
      <c r="L31" s="17"/>
    </row>
    <row r="32" spans="1:12">
      <c r="A32" s="17"/>
      <c r="B32" s="24">
        <f t="shared" si="0"/>
        <v>0.17400000000000007</v>
      </c>
      <c r="C32" s="19">
        <f t="shared" si="1"/>
        <v>-0.25857022933815155</v>
      </c>
      <c r="D32" s="25">
        <f t="shared" si="2"/>
        <v>7.739337052314714E-2</v>
      </c>
      <c r="E32" s="17"/>
      <c r="F32" s="17"/>
      <c r="G32" s="17"/>
      <c r="H32" s="17"/>
      <c r="I32" s="17"/>
      <c r="J32" s="17"/>
      <c r="K32" s="17"/>
      <c r="L32" s="17"/>
    </row>
    <row r="33" spans="1:12">
      <c r="A33" s="17"/>
      <c r="B33" s="24">
        <f t="shared" si="0"/>
        <v>0.18000000000000008</v>
      </c>
      <c r="C33" s="19">
        <f t="shared" si="1"/>
        <v>-0.26599999290837367</v>
      </c>
      <c r="D33" s="25">
        <f t="shared" si="2"/>
        <v>7.584194914711824E-2</v>
      </c>
      <c r="E33" s="17"/>
      <c r="F33" s="17"/>
      <c r="G33" s="17"/>
      <c r="H33" s="17"/>
      <c r="I33" s="17"/>
      <c r="J33" s="17"/>
      <c r="K33" s="17"/>
      <c r="L33" s="17"/>
    </row>
    <row r="34" spans="1:12">
      <c r="A34" s="17"/>
      <c r="B34" s="24">
        <f t="shared" si="0"/>
        <v>0.18600000000000008</v>
      </c>
      <c r="C34" s="19">
        <f t="shared" si="1"/>
        <v>-0.27328082002649701</v>
      </c>
      <c r="D34" s="25">
        <f t="shared" si="2"/>
        <v>7.4245949189667967E-2</v>
      </c>
      <c r="E34" s="17"/>
      <c r="F34" s="17"/>
      <c r="G34" s="17"/>
      <c r="H34" s="17"/>
      <c r="I34" s="17"/>
      <c r="J34" s="17"/>
      <c r="K34" s="17"/>
      <c r="L34" s="17"/>
    </row>
    <row r="35" spans="1:12">
      <c r="A35" s="17"/>
      <c r="B35" s="24">
        <f t="shared" si="0"/>
        <v>0.19200000000000009</v>
      </c>
      <c r="C35" s="19">
        <f t="shared" si="1"/>
        <v>-0.28040843114870517</v>
      </c>
      <c r="D35" s="25">
        <f t="shared" si="2"/>
        <v>7.2606264269508988E-2</v>
      </c>
      <c r="E35" s="17"/>
      <c r="F35" s="17"/>
      <c r="G35" s="17"/>
      <c r="H35" s="17"/>
      <c r="I35" s="17"/>
      <c r="J35" s="17"/>
      <c r="K35" s="17"/>
      <c r="L35" s="17"/>
    </row>
    <row r="36" spans="1:12">
      <c r="A36" s="17"/>
      <c r="B36" s="24">
        <f t="shared" si="0"/>
        <v>0.19800000000000009</v>
      </c>
      <c r="C36" s="19">
        <f t="shared" si="1"/>
        <v>-0.28737863251857793</v>
      </c>
      <c r="D36" s="25">
        <f t="shared" si="2"/>
        <v>7.0923813682616757E-2</v>
      </c>
      <c r="E36" s="17"/>
      <c r="F36" s="17"/>
      <c r="G36" s="17"/>
      <c r="H36" s="17"/>
      <c r="I36" s="17"/>
      <c r="J36" s="17"/>
      <c r="K36" s="17"/>
      <c r="L36" s="17"/>
    </row>
    <row r="37" spans="1:12">
      <c r="A37" s="17"/>
      <c r="B37" s="24">
        <f t="shared" si="0"/>
        <v>0.2040000000000001</v>
      </c>
      <c r="C37" s="19">
        <f t="shared" si="1"/>
        <v>-0.29418731863210917</v>
      </c>
      <c r="D37" s="25">
        <f t="shared" si="2"/>
        <v>6.9199541887505281E-2</v>
      </c>
      <c r="E37" s="17"/>
      <c r="F37" s="17"/>
      <c r="G37" s="17"/>
      <c r="H37" s="17"/>
      <c r="I37" s="17"/>
      <c r="J37" s="17"/>
      <c r="K37" s="17"/>
      <c r="L37" s="17"/>
    </row>
    <row r="38" spans="1:12">
      <c r="A38" s="17"/>
      <c r="B38" s="24">
        <f t="shared" si="0"/>
        <v>0.2100000000000001</v>
      </c>
      <c r="C38" s="19">
        <f t="shared" si="1"/>
        <v>-0.3008304746533097</v>
      </c>
      <c r="D38" s="25">
        <f t="shared" si="2"/>
        <v>6.7434417975712618E-2</v>
      </c>
      <c r="E38" s="17"/>
      <c r="F38" s="17"/>
      <c r="G38" s="17"/>
      <c r="H38" s="17"/>
      <c r="I38" s="17"/>
      <c r="J38" s="17"/>
      <c r="K38" s="17"/>
      <c r="L38" s="17"/>
    </row>
    <row r="39" spans="1:12">
      <c r="A39" s="17"/>
      <c r="B39" s="24">
        <f t="shared" si="0"/>
        <v>0.21600000000000011</v>
      </c>
      <c r="C39" s="19">
        <f t="shared" si="1"/>
        <v>-0.30730417877897809</v>
      </c>
      <c r="D39" s="25">
        <f t="shared" si="2"/>
        <v>6.5629435127792762E-2</v>
      </c>
      <c r="E39" s="17"/>
      <c r="F39" s="17"/>
      <c r="G39" s="17"/>
      <c r="H39" s="17"/>
      <c r="I39" s="17"/>
      <c r="J39" s="17"/>
      <c r="K39" s="17"/>
      <c r="L39" s="17"/>
    </row>
    <row r="40" spans="1:12">
      <c r="A40" s="17"/>
      <c r="B40" s="24">
        <f t="shared" si="0"/>
        <v>0.22200000000000011</v>
      </c>
      <c r="C40" s="19">
        <f t="shared" si="1"/>
        <v>-0.31360460455124622</v>
      </c>
      <c r="D40" s="25">
        <f t="shared" si="2"/>
        <v>6.3785610055118874E-2</v>
      </c>
      <c r="E40" s="17"/>
      <c r="F40" s="17"/>
      <c r="G40" s="17"/>
      <c r="H40" s="17"/>
      <c r="I40" s="17"/>
      <c r="J40" s="17"/>
      <c r="K40" s="17"/>
      <c r="L40" s="17"/>
    </row>
    <row r="41" spans="1:12">
      <c r="A41" s="17"/>
      <c r="B41" s="24">
        <f t="shared" si="0"/>
        <v>0.22800000000000012</v>
      </c>
      <c r="C41" s="19">
        <f t="shared" si="1"/>
        <v>-0.31972802311653764</v>
      </c>
      <c r="D41" s="25">
        <f t="shared" si="2"/>
        <v>6.1903982427811394E-2</v>
      </c>
      <c r="E41" s="17"/>
      <c r="F41" s="17"/>
      <c r="G41" s="17"/>
      <c r="H41" s="17"/>
      <c r="I41" s="17"/>
      <c r="J41" s="17"/>
      <c r="K41" s="17"/>
      <c r="L41" s="17"/>
    </row>
    <row r="42" spans="1:12">
      <c r="A42" s="17"/>
      <c r="B42" s="24">
        <f t="shared" si="0"/>
        <v>0.23400000000000012</v>
      </c>
      <c r="C42" s="19">
        <f t="shared" si="1"/>
        <v>-0.32567080542960741</v>
      </c>
      <c r="D42" s="25">
        <f t="shared" si="2"/>
        <v>5.9985614289112157E-2</v>
      </c>
      <c r="E42" s="17"/>
      <c r="F42" s="17"/>
      <c r="G42" s="17"/>
      <c r="H42" s="17"/>
      <c r="I42" s="17"/>
      <c r="J42" s="17"/>
      <c r="K42" s="17"/>
      <c r="L42" s="17"/>
    </row>
    <row r="43" spans="1:12">
      <c r="A43" s="17"/>
      <c r="B43" s="26">
        <f t="shared" si="0"/>
        <v>0.24000000000000013</v>
      </c>
      <c r="C43" s="27">
        <f t="shared" si="1"/>
        <v>-0.33142942440136225</v>
      </c>
      <c r="D43" s="28">
        <f t="shared" si="2"/>
        <v>5.803158945653452E-2</v>
      </c>
      <c r="E43" s="17"/>
      <c r="F43" s="17"/>
      <c r="G43" s="17"/>
      <c r="H43" s="17"/>
      <c r="I43" s="17"/>
      <c r="J43" s="17"/>
      <c r="K43" s="17"/>
      <c r="L43" s="17"/>
    </row>
    <row r="44" spans="1:12">
      <c r="B44">
        <f t="shared" si="0"/>
        <v>0.24600000000000014</v>
      </c>
      <c r="C44">
        <f t="shared" si="1"/>
        <v>-0.33700045698918946</v>
      </c>
      <c r="D44">
        <f t="shared" si="2"/>
        <v>5.6043012910126332E-2</v>
      </c>
    </row>
    <row r="45" spans="1:12">
      <c r="B45">
        <f t="shared" si="0"/>
        <v>0.25200000000000011</v>
      </c>
      <c r="C45">
        <f t="shared" si="1"/>
        <v>-0.34238058622856155</v>
      </c>
      <c r="D45">
        <f t="shared" si="2"/>
        <v>5.4021010168191205E-2</v>
      </c>
    </row>
    <row r="46" spans="1:12">
      <c r="B46">
        <f t="shared" si="0"/>
        <v>0.25800000000000012</v>
      </c>
      <c r="C46">
        <f t="shared" si="1"/>
        <v>-0.34756660320470795</v>
      </c>
      <c r="D46">
        <f t="shared" si="2"/>
        <v>5.1966726650819826E-2</v>
      </c>
    </row>
    <row r="47" spans="1:12">
      <c r="B47">
        <f t="shared" si="0"/>
        <v>0.26400000000000012</v>
      </c>
      <c r="C47">
        <f t="shared" si="1"/>
        <v>-0.3525554089631866</v>
      </c>
      <c r="D47">
        <f t="shared" si="2"/>
        <v>4.9881327031591587E-2</v>
      </c>
    </row>
    <row r="48" spans="1:12">
      <c r="B48">
        <f t="shared" si="0"/>
        <v>0.27000000000000013</v>
      </c>
      <c r="C48">
        <f t="shared" si="1"/>
        <v>-0.35734401635821933</v>
      </c>
      <c r="D48">
        <f t="shared" si="2"/>
        <v>4.7765994577812457E-2</v>
      </c>
    </row>
    <row r="49" spans="2:4">
      <c r="B49">
        <f t="shared" si="0"/>
        <v>0.27600000000000013</v>
      </c>
      <c r="C49">
        <f t="shared" si="1"/>
        <v>-0.36192955183768932</v>
      </c>
      <c r="D49">
        <f t="shared" si="2"/>
        <v>4.562193047966312E-2</v>
      </c>
    </row>
    <row r="50" spans="2:4">
      <c r="B50">
        <f t="shared" si="0"/>
        <v>0.28200000000000014</v>
      </c>
      <c r="C50">
        <f t="shared" si="1"/>
        <v>-0.36630925716373691</v>
      </c>
      <c r="D50">
        <f t="shared" si="2"/>
        <v>4.3450353168636997E-2</v>
      </c>
    </row>
    <row r="51" spans="2:4">
      <c r="B51">
        <f t="shared" si="0"/>
        <v>0.28800000000000014</v>
      </c>
      <c r="C51">
        <f t="shared" si="1"/>
        <v>-0.37048049106792608</v>
      </c>
      <c r="D51">
        <f t="shared" si="2"/>
        <v>4.1252497625654562E-2</v>
      </c>
    </row>
    <row r="52" spans="2:4">
      <c r="B52">
        <f t="shared" si="0"/>
        <v>0.29400000000000015</v>
      </c>
      <c r="C52">
        <f t="shared" si="1"/>
        <v>-0.37444073083998891</v>
      </c>
      <c r="D52">
        <f t="shared" si="2"/>
        <v>3.9029614679247017E-2</v>
      </c>
    </row>
    <row r="53" spans="2:4">
      <c r="B53">
        <f t="shared" si="0"/>
        <v>0.30000000000000016</v>
      </c>
      <c r="C53">
        <f t="shared" si="1"/>
        <v>-0.37818757384919666</v>
      </c>
      <c r="D53">
        <f t="shared" si="2"/>
        <v>3.6782970294207074E-2</v>
      </c>
    </row>
    <row r="54" spans="2:4">
      <c r="B54">
        <f t="shared" si="0"/>
        <v>0.30600000000000016</v>
      </c>
      <c r="C54">
        <f t="shared" si="1"/>
        <v>-0.38171873899744047</v>
      </c>
      <c r="D54">
        <f t="shared" si="2"/>
        <v>3.4513844851111884E-2</v>
      </c>
    </row>
    <row r="55" spans="2:4">
      <c r="B55">
        <f t="shared" si="0"/>
        <v>0.31200000000000017</v>
      </c>
      <c r="C55">
        <f t="shared" si="1"/>
        <v>-0.38503206810314716</v>
      </c>
      <c r="D55">
        <f t="shared" si="2"/>
        <v>3.2223532417127235E-2</v>
      </c>
    </row>
    <row r="56" spans="2:4">
      <c r="B56">
        <f t="shared" si="0"/>
        <v>0.31800000000000017</v>
      </c>
      <c r="C56">
        <f t="shared" si="1"/>
        <v>-0.38812552721519139</v>
      </c>
      <c r="D56">
        <f t="shared" si="2"/>
        <v>2.9913340008508333E-2</v>
      </c>
    </row>
    <row r="57" spans="2:4">
      <c r="B57">
        <f t="shared" si="0"/>
        <v>0.32400000000000018</v>
      </c>
      <c r="C57">
        <f t="shared" si="1"/>
        <v>-0.39099720785600817</v>
      </c>
      <c r="D57">
        <f t="shared" si="2"/>
        <v>2.7584586845217196E-2</v>
      </c>
    </row>
    <row r="58" spans="2:4">
      <c r="B58">
        <f t="shared" si="0"/>
        <v>0.33000000000000018</v>
      </c>
      <c r="C58">
        <f t="shared" si="1"/>
        <v>-0.39364532819314901</v>
      </c>
      <c r="D58">
        <f t="shared" si="2"/>
        <v>2.5238603598081135E-2</v>
      </c>
    </row>
    <row r="59" spans="2:4">
      <c r="B59">
        <f t="shared" si="0"/>
        <v>0.33600000000000019</v>
      </c>
      <c r="C59">
        <f t="shared" si="1"/>
        <v>-0.39606823413856468</v>
      </c>
      <c r="D59">
        <f t="shared" si="2"/>
        <v>2.2876731628922259E-2</v>
      </c>
    </row>
    <row r="60" spans="2:4">
      <c r="B60">
        <f t="shared" si="0"/>
        <v>0.34200000000000019</v>
      </c>
      <c r="C60">
        <f t="shared" si="1"/>
        <v>-0.39826440037494126</v>
      </c>
      <c r="D60">
        <f t="shared" si="2"/>
        <v>2.0500322224090858E-2</v>
      </c>
    </row>
    <row r="61" spans="2:4">
      <c r="B61">
        <f t="shared" si="0"/>
        <v>0.3480000000000002</v>
      </c>
      <c r="C61">
        <f t="shared" si="1"/>
        <v>-0.40023243130845393</v>
      </c>
      <c r="D61">
        <f t="shared" si="2"/>
        <v>1.8110735821841199E-2</v>
      </c>
    </row>
    <row r="62" spans="2:4">
      <c r="B62">
        <f t="shared" si="0"/>
        <v>0.3540000000000002</v>
      </c>
      <c r="C62">
        <f t="shared" si="1"/>
        <v>-0.40197106194735072</v>
      </c>
      <c r="D62">
        <f t="shared" si="2"/>
        <v>1.5709341233990464E-2</v>
      </c>
    </row>
    <row r="63" spans="2:4">
      <c r="B63">
        <f t="shared" si="0"/>
        <v>0.36000000000000021</v>
      </c>
      <c r="C63">
        <f t="shared" si="1"/>
        <v>-0.40347915870581375</v>
      </c>
      <c r="D63">
        <f t="shared" si="2"/>
        <v>1.3297514862306374E-2</v>
      </c>
    </row>
    <row r="64" spans="2:4">
      <c r="B64">
        <f t="shared" si="0"/>
        <v>0.36600000000000021</v>
      </c>
      <c r="C64">
        <f t="shared" si="1"/>
        <v>-0.40475572013259509</v>
      </c>
      <c r="D64">
        <f t="shared" si="2"/>
        <v>1.087663991007148E-2</v>
      </c>
    </row>
    <row r="65" spans="2:4">
      <c r="B65">
        <f t="shared" si="0"/>
        <v>0.37200000000000022</v>
      </c>
      <c r="C65">
        <f t="shared" si="1"/>
        <v>-0.40579987756396202</v>
      </c>
      <c r="D65">
        <f t="shared" si="2"/>
        <v>8.4481055892759033E-3</v>
      </c>
    </row>
    <row r="66" spans="2:4">
      <c r="B66">
        <f t="shared" si="0"/>
        <v>0.37800000000000022</v>
      </c>
      <c r="C66">
        <f t="shared" si="1"/>
        <v>-0.40661089570053238</v>
      </c>
      <c r="D66">
        <f t="shared" si="2"/>
        <v>6.0133063238921427E-3</v>
      </c>
    </row>
    <row r="67" spans="2:4">
      <c r="B67">
        <f t="shared" si="0"/>
        <v>0.38400000000000023</v>
      </c>
      <c r="C67">
        <f t="shared" si="1"/>
        <v>-0.40718817310762606</v>
      </c>
      <c r="D67">
        <f t="shared" si="2"/>
        <v>3.5736409496889164E-3</v>
      </c>
    </row>
    <row r="68" spans="2:4">
      <c r="B68">
        <f t="shared" ref="B68:B131" si="3">B67+tauIII</f>
        <v>0.39000000000000024</v>
      </c>
      <c r="C68">
        <f t="shared" ref="C68:C131" si="4">((1+(omega*tauIII)^2)^(1/2))^(B68/tauIII)*(v0*COS((B68/tauIII)*ATAN(omega*tauIII))-omega*x0*SIN((B68/tauIII)*ATAN(omega*tauIII)))</f>
        <v>-0.40753124263879614</v>
      </c>
      <c r="D68">
        <f t="shared" ref="D68:D131" si="5">((1+(omega*tauIII)^2)^(1/2))^(B68/tauIII)*(x0*COS((B68/tauIII)*ATAN(omega*tauIII))+(v0/omega)*SIN((B68/tauIII)*ATAN(omega*tauIII)))</f>
        <v>1.1305119110431733E-3</v>
      </c>
    </row>
    <row r="69" spans="2:4">
      <c r="B69">
        <f t="shared" si="3"/>
        <v>0.39600000000000024</v>
      </c>
      <c r="C69">
        <f t="shared" si="4"/>
        <v>-0.40763977178225624</v>
      </c>
      <c r="D69">
        <f t="shared" si="5"/>
        <v>-1.3146755447896127E-3</v>
      </c>
    </row>
    <row r="70" spans="2:4">
      <c r="B70">
        <f t="shared" si="3"/>
        <v>0.40200000000000025</v>
      </c>
      <c r="C70">
        <f t="shared" si="4"/>
        <v>-0.4075135629299565</v>
      </c>
      <c r="D70">
        <f t="shared" si="5"/>
        <v>-3.7605141754831371E-3</v>
      </c>
    </row>
    <row r="71" spans="2:4">
      <c r="B71">
        <f t="shared" si="3"/>
        <v>0.40800000000000025</v>
      </c>
      <c r="C71">
        <f t="shared" si="4"/>
        <v>-0.40715255356910995</v>
      </c>
      <c r="D71">
        <f t="shared" si="5"/>
        <v>-6.2055955530628841E-3</v>
      </c>
    </row>
    <row r="72" spans="2:4">
      <c r="B72">
        <f t="shared" si="3"/>
        <v>0.41400000000000026</v>
      </c>
      <c r="C72">
        <f t="shared" si="4"/>
        <v>-0.40655681639601599</v>
      </c>
      <c r="D72">
        <f t="shared" si="5"/>
        <v>-8.6485108744775527E-3</v>
      </c>
    </row>
    <row r="73" spans="2:4">
      <c r="B73">
        <f t="shared" si="3"/>
        <v>0.42000000000000026</v>
      </c>
      <c r="C73">
        <f t="shared" si="4"/>
        <v>-0.40572655935206609</v>
      </c>
      <c r="D73">
        <f t="shared" si="5"/>
        <v>-1.1087851772853635E-2</v>
      </c>
    </row>
    <row r="74" spans="2:4">
      <c r="B74">
        <f t="shared" si="3"/>
        <v>0.42600000000000027</v>
      </c>
      <c r="C74">
        <f t="shared" si="4"/>
        <v>-0.40466212558187215</v>
      </c>
      <c r="D74">
        <f t="shared" si="5"/>
        <v>-1.3522211128966038E-2</v>
      </c>
    </row>
    <row r="75" spans="2:4">
      <c r="B75">
        <f t="shared" si="3"/>
        <v>0.43200000000000027</v>
      </c>
      <c r="C75">
        <f t="shared" si="4"/>
        <v>-0.40336399331349138</v>
      </c>
      <c r="D75">
        <f t="shared" si="5"/>
        <v>-1.5950183882457256E-2</v>
      </c>
    </row>
    <row r="76" spans="2:4">
      <c r="B76">
        <f t="shared" si="3"/>
        <v>0.43800000000000028</v>
      </c>
      <c r="C76">
        <f t="shared" si="4"/>
        <v>-0.40183277566077535</v>
      </c>
      <c r="D76">
        <f t="shared" si="5"/>
        <v>-1.8370367842338212E-2</v>
      </c>
    </row>
    <row r="77" spans="2:4">
      <c r="B77">
        <f t="shared" si="3"/>
        <v>0.44400000000000028</v>
      </c>
      <c r="C77">
        <f t="shared" si="4"/>
        <v>-0.40006922034791093</v>
      </c>
      <c r="D77">
        <f t="shared" si="5"/>
        <v>-2.0781364496302874E-2</v>
      </c>
    </row>
    <row r="78" spans="2:4">
      <c r="B78">
        <f t="shared" si="3"/>
        <v>0.45000000000000029</v>
      </c>
      <c r="C78">
        <f t="shared" si="4"/>
        <v>-0.39807420935626586</v>
      </c>
      <c r="D78">
        <f t="shared" si="5"/>
        <v>-2.3181779818390324E-2</v>
      </c>
    </row>
    <row r="79" spans="2:4">
      <c r="B79">
        <f t="shared" si="3"/>
        <v>0.45600000000000029</v>
      </c>
      <c r="C79">
        <f t="shared" si="4"/>
        <v>-0.39584875849370027</v>
      </c>
      <c r="D79">
        <f t="shared" si="5"/>
        <v>-2.5570225074527927E-2</v>
      </c>
    </row>
    <row r="80" spans="2:4">
      <c r="B80">
        <f t="shared" si="3"/>
        <v>0.4620000000000003</v>
      </c>
      <c r="C80">
        <f t="shared" si="4"/>
        <v>-0.39339401688654563</v>
      </c>
      <c r="D80">
        <f t="shared" si="5"/>
        <v>-2.7945317625490112E-2</v>
      </c>
    </row>
    <row r="81" spans="2:4">
      <c r="B81">
        <f t="shared" si="3"/>
        <v>0.4680000000000003</v>
      </c>
      <c r="C81">
        <f t="shared" si="4"/>
        <v>-0.39071126639449855</v>
      </c>
      <c r="D81">
        <f t="shared" si="5"/>
        <v>-3.0305681726809398E-2</v>
      </c>
    </row>
    <row r="82" spans="2:4">
      <c r="B82">
        <f t="shared" si="3"/>
        <v>0.47400000000000031</v>
      </c>
      <c r="C82">
        <f t="shared" si="4"/>
        <v>-0.38780192094872479</v>
      </c>
      <c r="D82">
        <f t="shared" si="5"/>
        <v>-3.2649949325176418E-2</v>
      </c>
    </row>
    <row r="83" spans="2:4">
      <c r="B83">
        <f t="shared" si="3"/>
        <v>0.48000000000000032</v>
      </c>
      <c r="C83">
        <f t="shared" si="4"/>
        <v>-0.38466752581350777</v>
      </c>
      <c r="D83">
        <f t="shared" si="5"/>
        <v>-3.4976760850868767E-2</v>
      </c>
    </row>
    <row r="84" spans="2:4">
      <c r="B84">
        <f t="shared" si="3"/>
        <v>0.48600000000000032</v>
      </c>
      <c r="C84">
        <f t="shared" si="4"/>
        <v>-0.38130975677182444</v>
      </c>
      <c r="D84">
        <f t="shared" si="5"/>
        <v>-3.7284766005749807E-2</v>
      </c>
    </row>
    <row r="85" spans="2:4">
      <c r="B85">
        <f t="shared" si="3"/>
        <v>0.49200000000000033</v>
      </c>
      <c r="C85">
        <f t="shared" si="4"/>
        <v>-0.3777304192352724</v>
      </c>
      <c r="D85">
        <f t="shared" si="5"/>
        <v>-3.9572624546380754E-2</v>
      </c>
    </row>
    <row r="86" spans="2:4">
      <c r="B86">
        <f t="shared" si="3"/>
        <v>0.49800000000000033</v>
      </c>
      <c r="C86">
        <f t="shared" si="4"/>
        <v>-0.37393144727881988</v>
      </c>
      <c r="D86">
        <f t="shared" si="5"/>
        <v>-4.1839007061792381E-2</v>
      </c>
    </row>
    <row r="87" spans="2:4">
      <c r="B87">
        <f t="shared" si="3"/>
        <v>0.50400000000000034</v>
      </c>
      <c r="C87">
        <f t="shared" si="4"/>
        <v>-0.36991490260088777</v>
      </c>
      <c r="D87">
        <f t="shared" si="5"/>
        <v>-4.4082595745465296E-2</v>
      </c>
    </row>
    <row r="88" spans="2:4">
      <c r="B88">
        <f t="shared" si="3"/>
        <v>0.51000000000000034</v>
      </c>
      <c r="C88">
        <f t="shared" si="4"/>
        <v>-0.36568297340932304</v>
      </c>
      <c r="D88">
        <f t="shared" si="5"/>
        <v>-4.6302085161070629E-2</v>
      </c>
    </row>
    <row r="89" spans="2:4">
      <c r="B89">
        <f t="shared" si="3"/>
        <v>0.51600000000000035</v>
      </c>
      <c r="C89">
        <f t="shared" si="4"/>
        <v>-0.3612379732338602</v>
      </c>
      <c r="D89">
        <f t="shared" si="5"/>
        <v>-4.8496183001526569E-2</v>
      </c>
    </row>
    <row r="90" spans="2:4">
      <c r="B90">
        <f t="shared" si="3"/>
        <v>0.52200000000000035</v>
      </c>
      <c r="C90">
        <f t="shared" si="4"/>
        <v>-0.35658233966571368</v>
      </c>
      <c r="D90">
        <f t="shared" si="5"/>
        <v>-5.0663610840929699E-2</v>
      </c>
    </row>
    <row r="91" spans="2:4">
      <c r="B91">
        <f t="shared" si="3"/>
        <v>0.52800000000000036</v>
      </c>
      <c r="C91">
        <f t="shared" si="4"/>
        <v>-0.35171863302498441</v>
      </c>
      <c r="D91">
        <f t="shared" si="5"/>
        <v>-5.2803104878923979E-2</v>
      </c>
    </row>
    <row r="92" spans="2:4">
      <c r="B92">
        <f t="shared" si="3"/>
        <v>0.53400000000000036</v>
      </c>
      <c r="C92">
        <f t="shared" si="4"/>
        <v>-0.34664953495660766</v>
      </c>
      <c r="D92">
        <f t="shared" si="5"/>
        <v>-5.4913416677073897E-2</v>
      </c>
    </row>
    <row r="93" spans="2:4">
      <c r="B93">
        <f t="shared" si="3"/>
        <v>0.54000000000000037</v>
      </c>
      <c r="C93">
        <f t="shared" si="4"/>
        <v>-0.34137784695560847</v>
      </c>
      <c r="D93">
        <f t="shared" si="5"/>
        <v>-5.6993313886813536E-2</v>
      </c>
    </row>
    <row r="94" spans="2:4">
      <c r="B94">
        <f t="shared" si="3"/>
        <v>0.54600000000000037</v>
      </c>
      <c r="C94">
        <f t="shared" si="4"/>
        <v>-0.33590648882247431</v>
      </c>
      <c r="D94">
        <f t="shared" si="5"/>
        <v>-5.904158096854719E-2</v>
      </c>
    </row>
    <row r="95" spans="2:4">
      <c r="B95">
        <f t="shared" si="3"/>
        <v>0.55200000000000038</v>
      </c>
      <c r="C95">
        <f t="shared" si="4"/>
        <v>-0.33023849704949387</v>
      </c>
      <c r="D95">
        <f t="shared" si="5"/>
        <v>-6.1057019901482011E-2</v>
      </c>
    </row>
    <row r="96" spans="2:4">
      <c r="B96">
        <f t="shared" si="3"/>
        <v>0.55800000000000038</v>
      </c>
      <c r="C96">
        <f t="shared" si="4"/>
        <v>-0.32437702313895161</v>
      </c>
      <c r="D96">
        <f t="shared" si="5"/>
        <v>-6.3038450883778976E-2</v>
      </c>
    </row>
    <row r="97" spans="2:4">
      <c r="B97">
        <f t="shared" si="3"/>
        <v>0.56400000000000039</v>
      </c>
      <c r="C97">
        <f t="shared" si="4"/>
        <v>-0.31832533185410872</v>
      </c>
      <c r="D97">
        <f t="shared" si="5"/>
        <v>-6.4984713022612689E-2</v>
      </c>
    </row>
    <row r="98" spans="2:4">
      <c r="B98">
        <f t="shared" si="3"/>
        <v>0.5700000000000004</v>
      </c>
      <c r="C98">
        <f t="shared" si="4"/>
        <v>-0.31208679940393785</v>
      </c>
      <c r="D98">
        <f t="shared" si="5"/>
        <v>-6.6894665013737337E-2</v>
      </c>
    </row>
    <row r="99" spans="2:4">
      <c r="B99">
        <f t="shared" si="3"/>
        <v>0.5760000000000004</v>
      </c>
      <c r="C99">
        <f t="shared" si="4"/>
        <v>-0.30566491156261905</v>
      </c>
      <c r="D99">
        <f t="shared" si="5"/>
        <v>-6.8767185810160975E-2</v>
      </c>
    </row>
    <row r="100" spans="2:4">
      <c r="B100">
        <f t="shared" si="3"/>
        <v>0.58200000000000041</v>
      </c>
      <c r="C100">
        <f t="shared" si="4"/>
        <v>-0.29906326172484354</v>
      </c>
      <c r="D100">
        <f t="shared" si="5"/>
        <v>-7.0601175279536674E-2</v>
      </c>
    </row>
    <row r="101" spans="2:4">
      <c r="B101">
        <f t="shared" si="3"/>
        <v>0.58800000000000041</v>
      </c>
      <c r="C101">
        <f t="shared" si="4"/>
        <v>-0.29228554889800795</v>
      </c>
      <c r="D101">
        <f t="shared" si="5"/>
        <v>-7.239555484988576E-2</v>
      </c>
    </row>
    <row r="102" spans="2:4">
      <c r="B102">
        <f t="shared" si="3"/>
        <v>0.59400000000000042</v>
      </c>
      <c r="C102">
        <f t="shared" si="4"/>
        <v>-0.28533557563241896</v>
      </c>
      <c r="D102">
        <f t="shared" si="5"/>
        <v>-7.41492681432738E-2</v>
      </c>
    </row>
    <row r="103" spans="2:4">
      <c r="B103">
        <f t="shared" si="3"/>
        <v>0.60000000000000042</v>
      </c>
      <c r="C103">
        <f t="shared" si="4"/>
        <v>-0.2782172458906646</v>
      </c>
      <c r="D103">
        <f t="shared" si="5"/>
        <v>-7.5861281597068314E-2</v>
      </c>
    </row>
    <row r="104" spans="2:4">
      <c r="B104">
        <f t="shared" si="3"/>
        <v>0.60600000000000043</v>
      </c>
      <c r="C104">
        <f t="shared" si="4"/>
        <v>-0.27093456285734607</v>
      </c>
      <c r="D104">
        <f t="shared" si="5"/>
        <v>-7.753058507241227E-2</v>
      </c>
    </row>
    <row r="105" spans="2:4">
      <c r="B105">
        <f t="shared" si="3"/>
        <v>0.61200000000000043</v>
      </c>
      <c r="C105">
        <f t="shared" si="4"/>
        <v>-0.2634916266903945</v>
      </c>
      <c r="D105">
        <f t="shared" si="5"/>
        <v>-7.9156192449556351E-2</v>
      </c>
    </row>
    <row r="106" spans="2:4">
      <c r="B106">
        <f t="shared" si="3"/>
        <v>0.61800000000000044</v>
      </c>
      <c r="C106">
        <f t="shared" si="4"/>
        <v>-0.25589263221523706</v>
      </c>
      <c r="D106">
        <f t="shared" si="5"/>
        <v>-8.0737142209698715E-2</v>
      </c>
    </row>
    <row r="107" spans="2:4">
      <c r="B107">
        <f t="shared" si="3"/>
        <v>0.62400000000000044</v>
      </c>
      <c r="C107">
        <f t="shared" si="4"/>
        <v>-0.24814186656310586</v>
      </c>
      <c r="D107">
        <f t="shared" si="5"/>
        <v>-8.2272498002990135E-2</v>
      </c>
    </row>
    <row r="108" spans="2:4">
      <c r="B108">
        <f t="shared" si="3"/>
        <v>0.63000000000000045</v>
      </c>
      <c r="C108">
        <f t="shared" si="4"/>
        <v>-0.24024370675481876</v>
      </c>
      <c r="D108">
        <f t="shared" si="5"/>
        <v>-8.3761349202368773E-2</v>
      </c>
    </row>
    <row r="109" spans="2:4">
      <c r="B109">
        <f t="shared" si="3"/>
        <v>0.63600000000000045</v>
      </c>
      <c r="C109">
        <f t="shared" si="4"/>
        <v>-0.23220261723139152</v>
      </c>
      <c r="D109">
        <f t="shared" si="5"/>
        <v>-8.5202811442897666E-2</v>
      </c>
    </row>
    <row r="110" spans="2:4">
      <c r="B110">
        <f t="shared" si="3"/>
        <v>0.64200000000000046</v>
      </c>
      <c r="C110">
        <f t="shared" si="4"/>
        <v>-0.22402314733287329</v>
      </c>
      <c r="D110">
        <f t="shared" si="5"/>
        <v>-8.6596027146286017E-2</v>
      </c>
    </row>
    <row r="111" spans="2:4">
      <c r="B111">
        <f t="shared" si="3"/>
        <v>0.64800000000000046</v>
      </c>
      <c r="C111">
        <f t="shared" si="4"/>
        <v>-0.21570992872682979</v>
      </c>
      <c r="D111">
        <f t="shared" si="5"/>
        <v>-8.7940166030283248E-2</v>
      </c>
    </row>
    <row r="112" spans="2:4">
      <c r="B112">
        <f t="shared" si="3"/>
        <v>0.65400000000000047</v>
      </c>
      <c r="C112">
        <f t="shared" si="4"/>
        <v>-0.20726767278792255</v>
      </c>
      <c r="D112">
        <f t="shared" si="5"/>
        <v>-8.9234425602644232E-2</v>
      </c>
    </row>
    <row r="113" spans="2:4">
      <c r="B113">
        <f t="shared" si="3"/>
        <v>0.66000000000000048</v>
      </c>
      <c r="C113">
        <f t="shared" si="4"/>
        <v>-0.19870116793006884</v>
      </c>
      <c r="D113">
        <f t="shared" si="5"/>
        <v>-9.047803163937175E-2</v>
      </c>
    </row>
    <row r="114" spans="2:4">
      <c r="B114">
        <f t="shared" si="3"/>
        <v>0.66600000000000048</v>
      </c>
      <c r="C114">
        <f t="shared" si="4"/>
        <v>-0.19001527689268907</v>
      </c>
      <c r="D114">
        <f t="shared" si="5"/>
        <v>-9.1670238646952146E-2</v>
      </c>
    </row>
    <row r="115" spans="2:4">
      <c r="B115">
        <f t="shared" si="3"/>
        <v>0.67200000000000049</v>
      </c>
      <c r="C115">
        <f t="shared" si="4"/>
        <v>-0.18121493398258146</v>
      </c>
      <c r="D115">
        <f t="shared" si="5"/>
        <v>-9.2810330308308306E-2</v>
      </c>
    </row>
    <row r="116" spans="2:4">
      <c r="B116">
        <f t="shared" si="3"/>
        <v>0.67800000000000049</v>
      </c>
      <c r="C116">
        <f t="shared" si="4"/>
        <v>-0.1723051422729838</v>
      </c>
      <c r="D116">
        <f t="shared" si="5"/>
        <v>-9.3897619912203786E-2</v>
      </c>
    </row>
    <row r="117" spans="2:4">
      <c r="B117">
        <f t="shared" si="3"/>
        <v>0.6840000000000005</v>
      </c>
      <c r="C117">
        <f t="shared" si="4"/>
        <v>-0.16329097076141239</v>
      </c>
      <c r="D117">
        <f t="shared" si="5"/>
        <v>-9.4931450765841655E-2</v>
      </c>
    </row>
    <row r="118" spans="2:4">
      <c r="B118">
        <f t="shared" si="3"/>
        <v>0.6900000000000005</v>
      </c>
      <c r="C118">
        <f t="shared" si="4"/>
        <v>-0.1541775514878915</v>
      </c>
      <c r="D118">
        <f t="shared" si="5"/>
        <v>-9.5911196590410128E-2</v>
      </c>
    </row>
    <row r="119" spans="2:4">
      <c r="B119">
        <f t="shared" si="3"/>
        <v>0.69600000000000051</v>
      </c>
      <c r="C119">
        <f t="shared" si="4"/>
        <v>-0.14497007661521211</v>
      </c>
      <c r="D119">
        <f t="shared" si="5"/>
        <v>-9.6836261899337486E-2</v>
      </c>
    </row>
    <row r="120" spans="2:4">
      <c r="B120">
        <f t="shared" si="3"/>
        <v>0.70200000000000051</v>
      </c>
      <c r="C120">
        <f t="shared" si="4"/>
        <v>-0.13567379547287567</v>
      </c>
      <c r="D120">
        <f t="shared" si="5"/>
        <v>-9.7706082359028765E-2</v>
      </c>
    </row>
    <row r="121" spans="2:4">
      <c r="B121">
        <f t="shared" si="3"/>
        <v>0.70800000000000052</v>
      </c>
      <c r="C121">
        <f t="shared" si="4"/>
        <v>-0.12629401156640888</v>
      </c>
      <c r="D121">
        <f t="shared" si="5"/>
        <v>-9.8520125131866018E-2</v>
      </c>
    </row>
    <row r="122" spans="2:4">
      <c r="B122">
        <f t="shared" si="3"/>
        <v>0.71400000000000052</v>
      </c>
      <c r="C122">
        <f t="shared" si="4"/>
        <v>-0.11683607955374985</v>
      </c>
      <c r="D122">
        <f t="shared" si="5"/>
        <v>-9.927788920126443E-2</v>
      </c>
    </row>
    <row r="123" spans="2:4">
      <c r="B123">
        <f t="shared" si="3"/>
        <v>0.72000000000000053</v>
      </c>
      <c r="C123">
        <f t="shared" si="4"/>
        <v>-0.10730540219042843</v>
      </c>
      <c r="D123">
        <f t="shared" si="5"/>
        <v>-9.997890567858693E-2</v>
      </c>
    </row>
    <row r="124" spans="2:4">
      <c r="B124">
        <f t="shared" si="3"/>
        <v>0.72600000000000053</v>
      </c>
      <c r="C124">
        <f t="shared" si="4"/>
        <v>-9.7707427245284029E-2</v>
      </c>
      <c r="D124">
        <f t="shared" si="5"/>
        <v>-0.1006227380917295</v>
      </c>
    </row>
    <row r="125" spans="2:4">
      <c r="B125">
        <f t="shared" si="3"/>
        <v>0.73200000000000054</v>
      </c>
      <c r="C125">
        <f t="shared" si="4"/>
        <v>-8.8047644388477966E-2</v>
      </c>
      <c r="D125">
        <f t="shared" si="5"/>
        <v>-0.1012089826552012</v>
      </c>
    </row>
    <row r="126" spans="2:4">
      <c r="B126">
        <f t="shared" si="3"/>
        <v>0.73800000000000054</v>
      </c>
      <c r="C126">
        <f t="shared" si="4"/>
        <v>-7.8331582053578611E-2</v>
      </c>
      <c r="D126">
        <f t="shared" si="5"/>
        <v>-0.10173726852153206</v>
      </c>
    </row>
    <row r="127" spans="2:4">
      <c r="B127">
        <f t="shared" si="3"/>
        <v>0.74400000000000055</v>
      </c>
      <c r="C127">
        <f t="shared" si="4"/>
        <v>-6.8564804275511676E-2</v>
      </c>
      <c r="D127">
        <f t="shared" si="5"/>
        <v>-0.10220725801385352</v>
      </c>
    </row>
    <row r="128" spans="2:4">
      <c r="B128">
        <f t="shared" si="3"/>
        <v>0.75000000000000056</v>
      </c>
      <c r="C128">
        <f t="shared" si="4"/>
        <v>-5.8752907506181687E-2</v>
      </c>
      <c r="D128">
        <f t="shared" si="5"/>
        <v>-0.10261864683950657</v>
      </c>
    </row>
    <row r="129" spans="2:4">
      <c r="B129">
        <f t="shared" si="3"/>
        <v>0.75600000000000056</v>
      </c>
      <c r="C129">
        <f t="shared" si="4"/>
        <v>-4.8901517409589014E-2</v>
      </c>
      <c r="D129">
        <f t="shared" si="5"/>
        <v>-0.10297116428454367</v>
      </c>
    </row>
    <row r="130" spans="2:4">
      <c r="B130">
        <f t="shared" si="3"/>
        <v>0.76200000000000057</v>
      </c>
      <c r="C130">
        <f t="shared" si="4"/>
        <v>-3.9016285638272787E-2</v>
      </c>
      <c r="D130">
        <f t="shared" si="5"/>
        <v>-0.1032645733890012</v>
      </c>
    </row>
    <row r="131" spans="2:4">
      <c r="B131">
        <f t="shared" si="3"/>
        <v>0.76800000000000057</v>
      </c>
      <c r="C131">
        <f t="shared" si="4"/>
        <v>-2.9102886592928631E-2</v>
      </c>
      <c r="D131">
        <f t="shared" si="5"/>
        <v>-0.10349867110283083</v>
      </c>
    </row>
    <row r="132" spans="2:4">
      <c r="B132">
        <f t="shared" ref="B132:B195" si="6">B131+tauIII</f>
        <v>0.77400000000000058</v>
      </c>
      <c r="C132">
        <f t="shared" ref="C132:C195" si="7">((1+(omega*tauIII)^2)^(1/2))^(B132/tauIII)*(v0*COS((B132/tauIII)*ATAN(omega*tauIII))-omega*x0*SIN((B132/tauIII)*ATAN(omega*tauIII)))</f>
        <v>-1.916701416705701E-2</v>
      </c>
      <c r="D132">
        <f t="shared" ref="D132:D195" si="8">((1+(omega*tauIII)^2)^(1/2))^(B132/tauIII)*(x0*COS((B132/tauIII)*ATAN(omega*tauIII))+(v0/omega)*SIN((B132/tauIII)*ATAN(omega*tauIII)))</f>
        <v>-0.1036732884223884</v>
      </c>
    </row>
    <row r="133" spans="2:4">
      <c r="B133">
        <f t="shared" si="6"/>
        <v>0.78000000000000058</v>
      </c>
      <c r="C133">
        <f t="shared" si="7"/>
        <v>-9.2143784785076906E-3</v>
      </c>
      <c r="D133">
        <f t="shared" si="8"/>
        <v>-0.10378829050739075</v>
      </c>
    </row>
    <row r="134" spans="2:4">
      <c r="B134">
        <f t="shared" si="6"/>
        <v>0.78600000000000059</v>
      </c>
      <c r="C134">
        <f t="shared" si="7"/>
        <v>7.4929741020185621E-4</v>
      </c>
      <c r="D134">
        <f t="shared" si="8"/>
        <v>-0.10384357677826178</v>
      </c>
    </row>
    <row r="135" spans="2:4">
      <c r="B135">
        <f t="shared" si="6"/>
        <v>0.79200000000000059</v>
      </c>
      <c r="C135">
        <f t="shared" si="7"/>
        <v>1.0718280780915022E-2</v>
      </c>
      <c r="D135">
        <f t="shared" si="8"/>
        <v>-0.10383908099380056</v>
      </c>
    </row>
    <row r="136" spans="2:4">
      <c r="B136">
        <f t="shared" si="6"/>
        <v>0.7980000000000006</v>
      </c>
      <c r="C136">
        <f t="shared" si="7"/>
        <v>2.0686832556319909E-2</v>
      </c>
      <c r="D136">
        <f t="shared" si="8"/>
        <v>-0.10377477130911505</v>
      </c>
    </row>
    <row r="137" spans="2:4">
      <c r="B137">
        <f t="shared" si="6"/>
        <v>0.8040000000000006</v>
      </c>
      <c r="C137">
        <f t="shared" si="7"/>
        <v>3.0649210601994811E-2</v>
      </c>
      <c r="D137">
        <f t="shared" si="8"/>
        <v>-0.10365065031377714</v>
      </c>
    </row>
    <row r="138" spans="2:4">
      <c r="B138">
        <f t="shared" si="6"/>
        <v>0.81000000000000061</v>
      </c>
      <c r="C138">
        <f t="shared" si="7"/>
        <v>4.0599673032117443E-2</v>
      </c>
      <c r="D138">
        <f t="shared" si="8"/>
        <v>-0.10346675505016516</v>
      </c>
    </row>
    <row r="139" spans="2:4">
      <c r="B139">
        <f t="shared" si="6"/>
        <v>0.81600000000000061</v>
      </c>
      <c r="C139">
        <f t="shared" si="7"/>
        <v>5.0532481516933341E-2</v>
      </c>
      <c r="D139">
        <f t="shared" si="8"/>
        <v>-0.10322315701197243</v>
      </c>
    </row>
    <row r="140" spans="2:4">
      <c r="B140">
        <f t="shared" si="6"/>
        <v>0.82200000000000062</v>
      </c>
      <c r="C140">
        <f t="shared" si="7"/>
        <v>6.0441904590082897E-2</v>
      </c>
      <c r="D140">
        <f t="shared" si="8"/>
        <v>-0.10291996212287081</v>
      </c>
    </row>
    <row r="141" spans="2:4">
      <c r="B141">
        <f t="shared" si="6"/>
        <v>0.82800000000000062</v>
      </c>
      <c r="C141">
        <f t="shared" si="7"/>
        <v>7.0322220953878536E-2</v>
      </c>
      <c r="D141">
        <f t="shared" si="8"/>
        <v>-0.10255731069533032</v>
      </c>
    </row>
    <row r="142" spans="2:4">
      <c r="B142">
        <f t="shared" si="6"/>
        <v>0.83400000000000063</v>
      </c>
      <c r="C142">
        <f t="shared" si="7"/>
        <v>8.0167722780630279E-2</v>
      </c>
      <c r="D142">
        <f t="shared" si="8"/>
        <v>-0.10213537736960704</v>
      </c>
    </row>
    <row r="143" spans="2:4">
      <c r="B143">
        <f t="shared" si="6"/>
        <v>0.84000000000000064</v>
      </c>
      <c r="C143">
        <f t="shared" si="7"/>
        <v>8.99727190081126E-2</v>
      </c>
      <c r="D143">
        <f t="shared" si="8"/>
        <v>-0.10165437103292325</v>
      </c>
    </row>
    <row r="144" spans="2:4">
      <c r="B144">
        <f t="shared" si="6"/>
        <v>0.84600000000000064</v>
      </c>
      <c r="C144">
        <f t="shared" si="7"/>
        <v>9.9731538627273256E-2</v>
      </c>
      <c r="D144">
        <f t="shared" si="8"/>
        <v>-0.10111453471887456</v>
      </c>
    </row>
    <row r="145" spans="2:4">
      <c r="B145">
        <f t="shared" si="6"/>
        <v>0.85200000000000065</v>
      </c>
      <c r="C145">
        <f t="shared" si="7"/>
        <v>0.10943853396028505</v>
      </c>
      <c r="D145">
        <f t="shared" si="8"/>
        <v>-0.10051614548711094</v>
      </c>
    </row>
    <row r="146" spans="2:4">
      <c r="B146">
        <f t="shared" si="6"/>
        <v>0.85800000000000065</v>
      </c>
      <c r="C146">
        <f t="shared" si="7"/>
        <v>0.11908808392704773</v>
      </c>
      <c r="D146">
        <f t="shared" si="8"/>
        <v>-9.9859514283349216E-2</v>
      </c>
    </row>
    <row r="147" spans="2:4">
      <c r="B147">
        <f t="shared" si="6"/>
        <v>0.86400000000000066</v>
      </c>
      <c r="C147">
        <f t="shared" si="7"/>
        <v>0.12867459729824929</v>
      </c>
      <c r="D147">
        <f t="shared" si="8"/>
        <v>-9.9144985779786907E-2</v>
      </c>
    </row>
    <row r="148" spans="2:4">
      <c r="B148">
        <f t="shared" si="6"/>
        <v>0.87000000000000066</v>
      </c>
      <c r="C148">
        <f t="shared" si="7"/>
        <v>0.13819251593310886</v>
      </c>
      <c r="D148">
        <f t="shared" si="8"/>
        <v>-9.8372938195997406E-2</v>
      </c>
    </row>
    <row r="149" spans="2:4">
      <c r="B149">
        <f t="shared" si="6"/>
        <v>0.87600000000000067</v>
      </c>
      <c r="C149">
        <f t="shared" si="7"/>
        <v>0.14763631799992444</v>
      </c>
      <c r="D149">
        <f t="shared" si="8"/>
        <v>-9.7543783100398754E-2</v>
      </c>
    </row>
    <row r="150" spans="2:4">
      <c r="B150">
        <f t="shared" si="6"/>
        <v>0.88200000000000067</v>
      </c>
      <c r="C150">
        <f t="shared" si="7"/>
        <v>0.15700052117756277</v>
      </c>
      <c r="D150">
        <f t="shared" si="8"/>
        <v>-9.6657965192399206E-2</v>
      </c>
    </row>
    <row r="151" spans="2:4">
      <c r="B151">
        <f t="shared" si="6"/>
        <v>0.88800000000000068</v>
      </c>
      <c r="C151">
        <f t="shared" si="7"/>
        <v>0.16627968583603309</v>
      </c>
      <c r="D151">
        <f t="shared" si="8"/>
        <v>-9.5715962065333809E-2</v>
      </c>
    </row>
    <row r="152" spans="2:4">
      <c r="B152">
        <f t="shared" si="6"/>
        <v>0.89400000000000068</v>
      </c>
      <c r="C152">
        <f t="shared" si="7"/>
        <v>0.17546841819430514</v>
      </c>
      <c r="D152">
        <f t="shared" si="8"/>
        <v>-9.4718283950317603E-2</v>
      </c>
    </row>
    <row r="153" spans="2:4">
      <c r="B153">
        <f t="shared" si="6"/>
        <v>0.90000000000000069</v>
      </c>
      <c r="C153">
        <f t="shared" si="7"/>
        <v>0.18456137345353568</v>
      </c>
      <c r="D153">
        <f t="shared" si="8"/>
        <v>-9.3665473441151753E-2</v>
      </c>
    </row>
    <row r="154" spans="2:4">
      <c r="B154">
        <f t="shared" si="6"/>
        <v>0.90600000000000069</v>
      </c>
      <c r="C154">
        <f t="shared" si="7"/>
        <v>0.19355325890388608</v>
      </c>
      <c r="D154">
        <f t="shared" si="8"/>
        <v>-9.2558105200430549E-2</v>
      </c>
    </row>
    <row r="155" spans="2:4">
      <c r="B155">
        <f t="shared" si="6"/>
        <v>0.9120000000000007</v>
      </c>
      <c r="C155">
        <f t="shared" si="7"/>
        <v>0.20243883700312748</v>
      </c>
      <c r="D155">
        <f t="shared" si="8"/>
        <v>-9.1396785647007248E-2</v>
      </c>
    </row>
    <row r="156" spans="2:4">
      <c r="B156">
        <f t="shared" si="6"/>
        <v>0.9180000000000007</v>
      </c>
      <c r="C156">
        <f t="shared" si="7"/>
        <v>0.21121292842524017</v>
      </c>
      <c r="D156">
        <f t="shared" si="8"/>
        <v>-9.0182152624988451E-2</v>
      </c>
    </row>
    <row r="157" spans="2:4">
      <c r="B157">
        <f t="shared" si="6"/>
        <v>0.92400000000000071</v>
      </c>
      <c r="C157">
        <f t="shared" si="7"/>
        <v>0.21987041507723909</v>
      </c>
      <c r="D157">
        <f t="shared" si="8"/>
        <v>-8.8914875054437001E-2</v>
      </c>
    </row>
    <row r="158" spans="2:4">
      <c r="B158">
        <f t="shared" si="6"/>
        <v>0.93000000000000071</v>
      </c>
      <c r="C158">
        <f t="shared" si="7"/>
        <v>0.22840624308246504</v>
      </c>
      <c r="D158">
        <f t="shared" si="8"/>
        <v>-8.7595652563973558E-2</v>
      </c>
    </row>
    <row r="159" spans="2:4">
      <c r="B159">
        <f t="shared" si="6"/>
        <v>0.93600000000000072</v>
      </c>
      <c r="C159">
        <f t="shared" si="7"/>
        <v>0.23681542572860637</v>
      </c>
      <c r="D159">
        <f t="shared" si="8"/>
        <v>-8.6225215105478772E-2</v>
      </c>
    </row>
    <row r="160" spans="2:4">
      <c r="B160">
        <f t="shared" si="6"/>
        <v>0.94200000000000073</v>
      </c>
      <c r="C160">
        <f t="shared" si="7"/>
        <v>0.24509304637873236</v>
      </c>
      <c r="D160">
        <f t="shared" si="8"/>
        <v>-8.4804322551107147E-2</v>
      </c>
    </row>
    <row r="161" spans="2:4">
      <c r="B161">
        <f t="shared" si="6"/>
        <v>0.94800000000000073</v>
      </c>
      <c r="C161">
        <f t="shared" si="7"/>
        <v>0.25323426134363869</v>
      </c>
      <c r="D161">
        <f t="shared" si="8"/>
        <v>-8.3333764272834732E-2</v>
      </c>
    </row>
    <row r="162" spans="2:4">
      <c r="B162">
        <f t="shared" si="6"/>
        <v>0.95400000000000074</v>
      </c>
      <c r="C162">
        <f t="shared" si="7"/>
        <v>0.2612343027138308</v>
      </c>
      <c r="D162">
        <f t="shared" si="8"/>
        <v>-8.1814358704772897E-2</v>
      </c>
    </row>
    <row r="163" spans="2:4">
      <c r="B163">
        <f t="shared" si="6"/>
        <v>0.96000000000000074</v>
      </c>
      <c r="C163">
        <f t="shared" si="7"/>
        <v>0.26908848114948902</v>
      </c>
      <c r="D163">
        <f t="shared" si="8"/>
        <v>-8.0246952888489889E-2</v>
      </c>
    </row>
    <row r="164" spans="2:4">
      <c r="B164">
        <f t="shared" si="6"/>
        <v>0.96600000000000075</v>
      </c>
      <c r="C164">
        <f t="shared" si="7"/>
        <v>0.2767921886267839</v>
      </c>
      <c r="D164">
        <f t="shared" si="8"/>
        <v>-7.8632422001592983E-2</v>
      </c>
    </row>
    <row r="165" spans="2:4">
      <c r="B165">
        <f t="shared" si="6"/>
        <v>0.97200000000000075</v>
      </c>
      <c r="C165">
        <f t="shared" si="7"/>
        <v>0.28434090113893684</v>
      </c>
      <c r="D165">
        <f t="shared" si="8"/>
        <v>-7.6971668869832255E-2</v>
      </c>
    </row>
    <row r="166" spans="2:4">
      <c r="B166">
        <f t="shared" si="6"/>
        <v>0.97800000000000076</v>
      </c>
      <c r="C166">
        <f t="shared" si="7"/>
        <v>0.29173018135044071</v>
      </c>
      <c r="D166">
        <f t="shared" si="8"/>
        <v>-7.5265623462998615E-2</v>
      </c>
    </row>
    <row r="167" spans="2:4">
      <c r="B167">
        <f t="shared" si="6"/>
        <v>0.98400000000000076</v>
      </c>
      <c r="C167">
        <f t="shared" si="7"/>
        <v>0.29895568120288862</v>
      </c>
      <c r="D167">
        <f t="shared" si="8"/>
        <v>-7.351524237489597E-2</v>
      </c>
    </row>
    <row r="168" spans="2:4">
      <c r="B168">
        <f t="shared" si="6"/>
        <v>0.99000000000000077</v>
      </c>
      <c r="C168">
        <f t="shared" si="7"/>
        <v>0.30601314447087863</v>
      </c>
      <c r="D168">
        <f t="shared" si="8"/>
        <v>-7.172150828767862E-2</v>
      </c>
    </row>
    <row r="169" spans="2:4">
      <c r="B169">
        <f t="shared" si="6"/>
        <v>0.99600000000000077</v>
      </c>
      <c r="C169">
        <f t="shared" si="7"/>
        <v>0.31289840926649565</v>
      </c>
      <c r="D169">
        <f t="shared" si="8"/>
        <v>-6.9885429420853379E-2</v>
      </c>
    </row>
    <row r="170" spans="2:4">
      <c r="B170">
        <f t="shared" si="6"/>
        <v>1.0020000000000007</v>
      </c>
      <c r="C170">
        <f t="shared" si="7"/>
        <v>0.31960741049089769</v>
      </c>
      <c r="D170">
        <f t="shared" si="8"/>
        <v>-6.8008038965254355E-2</v>
      </c>
    </row>
    <row r="171" spans="2:4">
      <c r="B171">
        <f t="shared" si="6"/>
        <v>1.0080000000000007</v>
      </c>
      <c r="C171">
        <f t="shared" si="7"/>
        <v>0.32613618223156199</v>
      </c>
      <c r="D171">
        <f t="shared" si="8"/>
        <v>-6.6090394502308997E-2</v>
      </c>
    </row>
    <row r="172" spans="2:4">
      <c r="B172">
        <f t="shared" si="6"/>
        <v>1.0140000000000007</v>
      </c>
      <c r="C172">
        <f t="shared" si="7"/>
        <v>0.33248086010378353</v>
      </c>
      <c r="D172">
        <f t="shared" si="8"/>
        <v>-6.4133577408919645E-2</v>
      </c>
    </row>
    <row r="173" spans="2:4">
      <c r="B173">
        <f t="shared" si="6"/>
        <v>1.0200000000000007</v>
      </c>
      <c r="C173">
        <f t="shared" si="7"/>
        <v>0.33863768353503998</v>
      </c>
      <c r="D173">
        <f t="shared" si="8"/>
        <v>-6.2138692248296892E-2</v>
      </c>
    </row>
    <row r="174" spans="2:4">
      <c r="B174">
        <f t="shared" si="6"/>
        <v>1.0260000000000007</v>
      </c>
      <c r="C174">
        <f t="shared" si="7"/>
        <v>0.3446029979908764</v>
      </c>
      <c r="D174">
        <f t="shared" si="8"/>
        <v>-6.0106866147086685E-2</v>
      </c>
    </row>
    <row r="175" spans="2:4">
      <c r="B175">
        <f t="shared" si="6"/>
        <v>1.0320000000000007</v>
      </c>
      <c r="C175">
        <f t="shared" si="7"/>
        <v>0.35037325714099682</v>
      </c>
      <c r="D175">
        <f t="shared" si="8"/>
        <v>-5.8039248159141375E-2</v>
      </c>
    </row>
    <row r="176" spans="2:4">
      <c r="B176">
        <f t="shared" si="6"/>
        <v>1.0380000000000007</v>
      </c>
      <c r="C176">
        <f t="shared" si="7"/>
        <v>0.35594502496427427</v>
      </c>
      <c r="D176">
        <f t="shared" si="8"/>
        <v>-5.5937008616295435E-2</v>
      </c>
    </row>
    <row r="177" spans="2:4">
      <c r="B177">
        <f t="shared" si="6"/>
        <v>1.0440000000000007</v>
      </c>
      <c r="C177">
        <f t="shared" si="7"/>
        <v>0.36131497779143851</v>
      </c>
      <c r="D177">
        <f t="shared" si="8"/>
        <v>-5.3801338466509807E-2</v>
      </c>
    </row>
    <row r="178" spans="2:4">
      <c r="B178">
        <f t="shared" si="6"/>
        <v>1.0500000000000007</v>
      </c>
      <c r="C178">
        <f t="shared" si="7"/>
        <v>0.36647990628422356</v>
      </c>
      <c r="D178">
        <f t="shared" si="8"/>
        <v>-5.1633448599761114E-2</v>
      </c>
    </row>
    <row r="179" spans="2:4">
      <c r="B179">
        <f t="shared" si="6"/>
        <v>1.0560000000000007</v>
      </c>
      <c r="C179">
        <f t="shared" si="7"/>
        <v>0.37143671734980055</v>
      </c>
      <c r="D179">
        <f t="shared" si="8"/>
        <v>-4.9434569162055811E-2</v>
      </c>
    </row>
    <row r="180" spans="2:4">
      <c r="B180">
        <f t="shared" si="6"/>
        <v>1.0620000000000007</v>
      </c>
      <c r="C180">
        <f t="shared" si="7"/>
        <v>0.37618243598935791</v>
      </c>
      <c r="D180">
        <f t="shared" si="8"/>
        <v>-4.720594885795696E-2</v>
      </c>
    </row>
    <row r="181" spans="2:4">
      <c r="B181">
        <f t="shared" si="6"/>
        <v>1.0680000000000007</v>
      </c>
      <c r="C181">
        <f t="shared" si="7"/>
        <v>0.3807142070797217</v>
      </c>
      <c r="D181">
        <f t="shared" si="8"/>
        <v>-4.4948854242020837E-2</v>
      </c>
    </row>
    <row r="182" spans="2:4">
      <c r="B182">
        <f t="shared" si="6"/>
        <v>1.0740000000000007</v>
      </c>
      <c r="C182">
        <f t="shared" si="7"/>
        <v>0.3850292970869556</v>
      </c>
      <c r="D182">
        <f t="shared" si="8"/>
        <v>-4.2664568999542532E-2</v>
      </c>
    </row>
    <row r="183" spans="2:4">
      <c r="B183">
        <f t="shared" si="6"/>
        <v>1.0800000000000007</v>
      </c>
      <c r="C183">
        <f t="shared" si="7"/>
        <v>0.38912509571091175</v>
      </c>
      <c r="D183">
        <f t="shared" si="8"/>
        <v>-4.0354393217020744E-2</v>
      </c>
    </row>
    <row r="184" spans="2:4">
      <c r="B184">
        <f t="shared" si="6"/>
        <v>1.0860000000000007</v>
      </c>
      <c r="C184">
        <f t="shared" si="7"/>
        <v>0.39299911745974569</v>
      </c>
      <c r="D184">
        <f t="shared" si="8"/>
        <v>-3.8019642642755307E-2</v>
      </c>
    </row>
    <row r="185" spans="2:4">
      <c r="B185">
        <f t="shared" si="6"/>
        <v>1.0920000000000007</v>
      </c>
      <c r="C185">
        <f t="shared" si="7"/>
        <v>0.3966490031534502</v>
      </c>
      <c r="D185">
        <f t="shared" si="8"/>
        <v>-3.5661647937996782E-2</v>
      </c>
    </row>
    <row r="186" spans="2:4">
      <c r="B186">
        <f t="shared" si="6"/>
        <v>1.0980000000000008</v>
      </c>
      <c r="C186">
        <f t="shared" si="7"/>
        <v>0.40007252135549787</v>
      </c>
      <c r="D186">
        <f t="shared" si="8"/>
        <v>-3.3281753919076111E-2</v>
      </c>
    </row>
    <row r="187" spans="2:4">
      <c r="B187">
        <f t="shared" si="6"/>
        <v>1.1040000000000008</v>
      </c>
      <c r="C187">
        <f t="shared" si="7"/>
        <v>0.40326756973172911</v>
      </c>
      <c r="D187">
        <f t="shared" si="8"/>
        <v>-3.088131879094316E-2</v>
      </c>
    </row>
    <row r="188" spans="2:4">
      <c r="B188">
        <f t="shared" si="6"/>
        <v>1.1100000000000008</v>
      </c>
      <c r="C188">
        <f t="shared" si="7"/>
        <v>0.40623217633565967</v>
      </c>
      <c r="D188">
        <f t="shared" si="8"/>
        <v>-2.8461713372552724E-2</v>
      </c>
    </row>
    <row r="189" spans="2:4">
      <c r="B189">
        <f t="shared" si="6"/>
        <v>1.1160000000000008</v>
      </c>
      <c r="C189">
        <f t="shared" si="7"/>
        <v>0.40896450081942465</v>
      </c>
      <c r="D189">
        <f t="shared" si="8"/>
        <v>-2.6024320314538805E-2</v>
      </c>
    </row>
    <row r="190" spans="2:4">
      <c r="B190">
        <f t="shared" si="6"/>
        <v>1.1220000000000008</v>
      </c>
      <c r="C190">
        <f t="shared" si="7"/>
        <v>0.41146283556962049</v>
      </c>
      <c r="D190">
        <f t="shared" si="8"/>
        <v>-2.3570533309622204E-2</v>
      </c>
    </row>
    <row r="191" spans="2:4">
      <c r="B191">
        <f t="shared" si="6"/>
        <v>1.1280000000000008</v>
      </c>
      <c r="C191">
        <f t="shared" si="7"/>
        <v>0.41372560676734416</v>
      </c>
      <c r="D191">
        <f t="shared" si="8"/>
        <v>-2.1101756296204515E-2</v>
      </c>
    </row>
    <row r="192" spans="2:4">
      <c r="B192">
        <f t="shared" si="6"/>
        <v>1.1340000000000008</v>
      </c>
      <c r="C192">
        <f t="shared" si="7"/>
        <v>0.4157513753717797</v>
      </c>
      <c r="D192">
        <f t="shared" si="8"/>
        <v>-1.8619402655600484E-2</v>
      </c>
    </row>
    <row r="193" spans="2:4">
      <c r="B193">
        <f t="shared" si="6"/>
        <v>1.1400000000000008</v>
      </c>
      <c r="C193">
        <f t="shared" si="7"/>
        <v>0.41753883802671732</v>
      </c>
      <c r="D193">
        <f t="shared" si="8"/>
        <v>-1.6124894403369748E-2</v>
      </c>
    </row>
    <row r="194" spans="2:4">
      <c r="B194">
        <f t="shared" si="6"/>
        <v>1.1460000000000008</v>
      </c>
      <c r="C194">
        <f t="shared" si="7"/>
        <v>0.41908682788944079</v>
      </c>
      <c r="D194">
        <f t="shared" si="8"/>
        <v>-1.3619661375209388E-2</v>
      </c>
    </row>
    <row r="195" spans="2:4">
      <c r="B195">
        <f t="shared" si="6"/>
        <v>1.1520000000000008</v>
      </c>
      <c r="C195">
        <f t="shared" si="7"/>
        <v>0.42039431538146088</v>
      </c>
      <c r="D195">
        <f t="shared" si="8"/>
        <v>-1.110514040787278E-2</v>
      </c>
    </row>
    <row r="196" spans="2:4">
      <c r="B196">
        <f t="shared" ref="B196:B259" si="9">B195+tauIII</f>
        <v>1.1580000000000008</v>
      </c>
      <c r="C196">
        <f t="shared" ref="C196:C259" si="10">((1+(omega*tauIII)^2)^(1/2))^(B196/tauIII)*(v0*COS((B196/tauIII)*ATAN(omega*tauIII))-omega*x0*SIN((B196/tauIII)*ATAN(omega*tauIII)))</f>
        <v>0.42146040886061664</v>
      </c>
      <c r="D196">
        <f t="shared" ref="D196:D259" si="11">((1+(omega*tauIII)^2)^(1/2))^(B196/tauIII)*(x0*COS((B196/tauIII)*ATAN(omega*tauIII))+(v0/omega)*SIN((B196/tauIII)*ATAN(omega*tauIII)))</f>
        <v>-8.5827745155839571E-3</v>
      </c>
    </row>
    <row r="197" spans="2:4">
      <c r="B197">
        <f t="shared" si="9"/>
        <v>1.1640000000000008</v>
      </c>
      <c r="C197">
        <f t="shared" si="10"/>
        <v>0.42228435521411273</v>
      </c>
      <c r="D197">
        <f t="shared" si="11"/>
        <v>-6.0540120624202947E-3</v>
      </c>
    </row>
    <row r="198" spans="2:4">
      <c r="B198">
        <f t="shared" si="9"/>
        <v>1.1700000000000008</v>
      </c>
      <c r="C198">
        <f t="shared" si="10"/>
        <v>0.42286554037210505</v>
      </c>
      <c r="D198">
        <f t="shared" si="11"/>
        <v>-3.5203059311355619E-3</v>
      </c>
    </row>
    <row r="199" spans="2:4">
      <c r="B199">
        <f t="shared" si="9"/>
        <v>1.1760000000000008</v>
      </c>
      <c r="C199">
        <f t="shared" si="10"/>
        <v>0.42320348974149402</v>
      </c>
      <c r="D199">
        <f t="shared" si="11"/>
        <v>-9.831126889029687E-4</v>
      </c>
    </row>
    <row r="200" spans="2:4">
      <c r="B200">
        <f t="shared" si="9"/>
        <v>1.1820000000000008</v>
      </c>
      <c r="C200">
        <f t="shared" si="10"/>
        <v>0.42329786855962864</v>
      </c>
      <c r="D200">
        <f t="shared" si="11"/>
        <v>1.5561082495459577E-3</v>
      </c>
    </row>
    <row r="201" spans="2:4">
      <c r="B201">
        <f t="shared" si="9"/>
        <v>1.1880000000000008</v>
      </c>
      <c r="C201">
        <f t="shared" si="10"/>
        <v>0.42314848216767215</v>
      </c>
      <c r="D201">
        <f t="shared" si="11"/>
        <v>4.0958954609037852E-3</v>
      </c>
    </row>
    <row r="202" spans="2:4">
      <c r="B202">
        <f t="shared" si="9"/>
        <v>1.1940000000000008</v>
      </c>
      <c r="C202">
        <f t="shared" si="10"/>
        <v>0.42275527620342546</v>
      </c>
      <c r="D202">
        <f t="shared" si="11"/>
        <v>6.6347863539097818E-3</v>
      </c>
    </row>
    <row r="203" spans="2:4">
      <c r="B203">
        <f t="shared" si="9"/>
        <v>1.2000000000000008</v>
      </c>
      <c r="C203">
        <f t="shared" si="10"/>
        <v>0.42211833671345</v>
      </c>
      <c r="D203">
        <f t="shared" si="11"/>
        <v>9.1713180111303895E-3</v>
      </c>
    </row>
    <row r="204" spans="2:4">
      <c r="B204">
        <f t="shared" si="9"/>
        <v>1.2060000000000008</v>
      </c>
      <c r="C204">
        <f t="shared" si="10"/>
        <v>0.42123789018438151</v>
      </c>
      <c r="D204">
        <f t="shared" si="11"/>
        <v>1.1704028031411051E-2</v>
      </c>
    </row>
    <row r="205" spans="2:4">
      <c r="B205">
        <f t="shared" si="9"/>
        <v>1.2120000000000009</v>
      </c>
      <c r="C205">
        <f t="shared" si="10"/>
        <v>0.42011430349336604</v>
      </c>
      <c r="D205">
        <f t="shared" si="11"/>
        <v>1.4231455372517304E-2</v>
      </c>
    </row>
    <row r="206" spans="2:4">
      <c r="B206">
        <f t="shared" si="9"/>
        <v>1.2180000000000009</v>
      </c>
      <c r="C206">
        <f t="shared" si="10"/>
        <v>0.41874808377760431</v>
      </c>
      <c r="D206">
        <f t="shared" si="11"/>
        <v>1.6752141193477552E-2</v>
      </c>
    </row>
    <row r="207" spans="2:4">
      <c r="B207">
        <f t="shared" si="9"/>
        <v>1.2240000000000009</v>
      </c>
      <c r="C207">
        <f t="shared" si="10"/>
        <v>0.41713987822303045</v>
      </c>
      <c r="D207">
        <f t="shared" si="11"/>
        <v>1.9264629696143142E-2</v>
      </c>
    </row>
    <row r="208" spans="2:4">
      <c r="B208">
        <f t="shared" si="9"/>
        <v>1.2300000000000009</v>
      </c>
      <c r="C208">
        <f t="shared" si="10"/>
        <v>0.41529047377220063</v>
      </c>
      <c r="D208">
        <f t="shared" si="11"/>
        <v>2.176746896548138E-2</v>
      </c>
    </row>
    <row r="209" spans="2:4">
      <c r="B209">
        <f t="shared" si="9"/>
        <v>1.2360000000000009</v>
      </c>
      <c r="C209">
        <f t="shared" si="10"/>
        <v>0.41320079675151444</v>
      </c>
      <c r="D209">
        <f t="shared" si="11"/>
        <v>2.4259211808114547E-2</v>
      </c>
    </row>
    <row r="210" spans="2:4">
      <c r="B210">
        <f t="shared" si="9"/>
        <v>1.2420000000000009</v>
      </c>
      <c r="C210">
        <f t="shared" si="10"/>
        <v>0.41087191241793547</v>
      </c>
      <c r="D210">
        <f t="shared" si="11"/>
        <v>2.6738416588623595E-2</v>
      </c>
    </row>
    <row r="211" spans="2:4">
      <c r="B211">
        <f t="shared" si="9"/>
        <v>1.2480000000000009</v>
      </c>
      <c r="C211">
        <f t="shared" si="10"/>
        <v>0.40830502442542754</v>
      </c>
      <c r="D211">
        <f t="shared" si="11"/>
        <v>2.9203648063131259E-2</v>
      </c>
    </row>
    <row r="212" spans="2:4">
      <c r="B212">
        <f t="shared" si="9"/>
        <v>1.2540000000000009</v>
      </c>
      <c r="C212">
        <f t="shared" si="10"/>
        <v>0.4055014742113669</v>
      </c>
      <c r="D212">
        <f t="shared" si="11"/>
        <v>3.1653478209683783E-2</v>
      </c>
    </row>
    <row r="213" spans="2:4">
      <c r="B213">
        <f t="shared" si="9"/>
        <v>1.2600000000000009</v>
      </c>
      <c r="C213">
        <f t="shared" si="10"/>
        <v>0.40246274030323714</v>
      </c>
      <c r="D213">
        <f t="shared" si="11"/>
        <v>3.4086487054952035E-2</v>
      </c>
    </row>
    <row r="214" spans="2:4">
      <c r="B214">
        <f t="shared" si="9"/>
        <v>1.2660000000000009</v>
      </c>
      <c r="C214">
        <f t="shared" si="10"/>
        <v>0.39919043754596178</v>
      </c>
      <c r="D214">
        <f t="shared" si="11"/>
        <v>3.6501263496771415E-2</v>
      </c>
    </row>
    <row r="215" spans="2:4">
      <c r="B215">
        <f t="shared" si="9"/>
        <v>1.2720000000000009</v>
      </c>
      <c r="C215">
        <f t="shared" si="10"/>
        <v>0.39568631625027179</v>
      </c>
      <c r="D215">
        <f t="shared" si="11"/>
        <v>3.8896406122047152E-2</v>
      </c>
    </row>
    <row r="216" spans="2:4">
      <c r="B216">
        <f t="shared" si="9"/>
        <v>1.2780000000000009</v>
      </c>
      <c r="C216">
        <f t="shared" si="10"/>
        <v>0.39195226126255511</v>
      </c>
      <c r="D216">
        <f t="shared" si="11"/>
        <v>4.1270524019548838E-2</v>
      </c>
    </row>
    <row r="217" spans="2:4">
      <c r="B217">
        <f t="shared" si="9"/>
        <v>1.2840000000000009</v>
      </c>
      <c r="C217">
        <f t="shared" si="10"/>
        <v>0.38799029095667847</v>
      </c>
      <c r="D217">
        <f t="shared" si="11"/>
        <v>4.3622237587124128E-2</v>
      </c>
    </row>
    <row r="218" spans="2:4">
      <c r="B218">
        <f t="shared" si="9"/>
        <v>1.2900000000000009</v>
      </c>
      <c r="C218">
        <f t="shared" si="10"/>
        <v>0.38380255614831438</v>
      </c>
      <c r="D218">
        <f t="shared" si="11"/>
        <v>4.5950179332864237E-2</v>
      </c>
    </row>
    <row r="219" spans="2:4">
      <c r="B219">
        <f t="shared" si="9"/>
        <v>1.2960000000000009</v>
      </c>
      <c r="C219">
        <f t="shared" si="10"/>
        <v>0.37939133893235949</v>
      </c>
      <c r="D219">
        <f t="shared" si="11"/>
        <v>4.82529946697541E-2</v>
      </c>
    </row>
    <row r="220" spans="2:4">
      <c r="B220">
        <f t="shared" si="9"/>
        <v>1.3020000000000009</v>
      </c>
      <c r="C220">
        <f t="shared" si="10"/>
        <v>0.37475905144406313</v>
      </c>
      <c r="D220">
        <f t="shared" si="11"/>
        <v>5.0529342703348218E-2</v>
      </c>
    </row>
    <row r="221" spans="2:4">
      <c r="B221">
        <f t="shared" si="9"/>
        <v>1.3080000000000009</v>
      </c>
      <c r="C221">
        <f t="shared" si="10"/>
        <v>0.36990823454454158</v>
      </c>
      <c r="D221">
        <f t="shared" si="11"/>
        <v>5.2777897012012638E-2</v>
      </c>
    </row>
    <row r="222" spans="2:4">
      <c r="B222">
        <f t="shared" si="9"/>
        <v>1.3140000000000009</v>
      </c>
      <c r="C222">
        <f t="shared" si="10"/>
        <v>0.36484155643138844</v>
      </c>
      <c r="D222">
        <f t="shared" si="11"/>
        <v>5.4997346419279856E-2</v>
      </c>
    </row>
    <row r="223" spans="2:4">
      <c r="B223">
        <f t="shared" si="9"/>
        <v>1.320000000000001</v>
      </c>
      <c r="C223">
        <f t="shared" si="10"/>
        <v>0.35956181117513764</v>
      </c>
      <c r="D223">
        <f t="shared" si="11"/>
        <v>5.7186395757868151E-2</v>
      </c>
    </row>
    <row r="224" spans="2:4">
      <c r="B224">
        <f t="shared" si="9"/>
        <v>1.326000000000001</v>
      </c>
      <c r="C224">
        <f t="shared" si="10"/>
        <v>0.35407191718238218</v>
      </c>
      <c r="D224">
        <f t="shared" si="11"/>
        <v>5.9343766624919025E-2</v>
      </c>
    </row>
    <row r="225" spans="2:4">
      <c r="B225">
        <f t="shared" si="9"/>
        <v>1.332000000000001</v>
      </c>
      <c r="C225">
        <f t="shared" si="10"/>
        <v>0.34837491558638994</v>
      </c>
      <c r="D225">
        <f t="shared" si="11"/>
        <v>6.1468198128013282E-2</v>
      </c>
    </row>
    <row r="226" spans="2:4">
      <c r="B226">
        <f t="shared" si="9"/>
        <v>1.338000000000001</v>
      </c>
      <c r="C226">
        <f t="shared" si="10"/>
        <v>0.34247396856610052</v>
      </c>
      <c r="D226">
        <f t="shared" si="11"/>
        <v>6.3558447621531663E-2</v>
      </c>
    </row>
    <row r="227" spans="2:4">
      <c r="B227">
        <f t="shared" si="9"/>
        <v>1.344000000000001</v>
      </c>
      <c r="C227">
        <f t="shared" si="10"/>
        <v>0.3363723575944334</v>
      </c>
      <c r="D227">
        <f t="shared" si="11"/>
        <v>6.5613291432928308E-2</v>
      </c>
    </row>
    <row r="228" spans="2:4">
      <c r="B228">
        <f t="shared" si="9"/>
        <v>1.350000000000001</v>
      </c>
      <c r="C228">
        <f t="shared" si="10"/>
        <v>0.33007348161687228</v>
      </c>
      <c r="D228">
        <f t="shared" si="11"/>
        <v>6.7631525578494861E-2</v>
      </c>
    </row>
    <row r="229" spans="2:4">
      <c r="B229">
        <f t="shared" si="9"/>
        <v>1.356000000000001</v>
      </c>
      <c r="C229">
        <f t="shared" si="10"/>
        <v>0.32358085516133661</v>
      </c>
      <c r="D229">
        <f t="shared" si="11"/>
        <v>6.9611966468196146E-2</v>
      </c>
    </row>
    <row r="230" spans="2:4">
      <c r="B230">
        <f t="shared" si="9"/>
        <v>1.362000000000001</v>
      </c>
      <c r="C230">
        <f t="shared" si="10"/>
        <v>0.31689810638038984</v>
      </c>
      <c r="D230">
        <f t="shared" si="11"/>
        <v>7.1553451599164139E-2</v>
      </c>
    </row>
    <row r="231" spans="2:4">
      <c r="B231">
        <f t="shared" si="9"/>
        <v>1.368000000000001</v>
      </c>
      <c r="C231">
        <f t="shared" si="10"/>
        <v>0.31002897502687021</v>
      </c>
      <c r="D231">
        <f t="shared" si="11"/>
        <v>7.3454840237446431E-2</v>
      </c>
    </row>
    <row r="232" spans="2:4">
      <c r="B232">
        <f t="shared" si="9"/>
        <v>1.374000000000001</v>
      </c>
      <c r="C232">
        <f t="shared" si="10"/>
        <v>0.30297731036407521</v>
      </c>
      <c r="D232">
        <f t="shared" si="11"/>
        <v>7.5315014087607698E-2</v>
      </c>
    </row>
    <row r="233" spans="2:4">
      <c r="B233">
        <f t="shared" si="9"/>
        <v>1.380000000000001</v>
      </c>
      <c r="C233">
        <f t="shared" si="10"/>
        <v>0.29574706901166486</v>
      </c>
      <c r="D233">
        <f t="shared" si="11"/>
        <v>7.7132877949792109E-2</v>
      </c>
    </row>
    <row r="234" spans="2:4">
      <c r="B234">
        <f t="shared" si="9"/>
        <v>1.386000000000001</v>
      </c>
      <c r="C234">
        <f t="shared" si="10"/>
        <v>0.28834231272848471</v>
      </c>
      <c r="D234">
        <f t="shared" si="11"/>
        <v>7.8907360363862145E-2</v>
      </c>
    </row>
    <row r="235" spans="2:4">
      <c r="B235">
        <f t="shared" si="9"/>
        <v>1.392000000000001</v>
      </c>
      <c r="C235">
        <f t="shared" si="10"/>
        <v>0.28076720613355405</v>
      </c>
      <c r="D235">
        <f t="shared" si="11"/>
        <v>8.0637414240233032E-2</v>
      </c>
    </row>
    <row r="236" spans="2:4">
      <c r="B236">
        <f t="shared" si="9"/>
        <v>1.398000000000001</v>
      </c>
      <c r="C236">
        <f t="shared" si="10"/>
        <v>0.27302601436649182</v>
      </c>
      <c r="D236">
        <f t="shared" si="11"/>
        <v>8.2322017477034326E-2</v>
      </c>
    </row>
    <row r="237" spans="2:4">
      <c r="B237">
        <f t="shared" si="9"/>
        <v>1.404000000000001</v>
      </c>
      <c r="C237">
        <f t="shared" si="10"/>
        <v>0.26512310068869621</v>
      </c>
      <c r="D237">
        <f t="shared" si="11"/>
        <v>8.3960173563233292E-2</v>
      </c>
    </row>
    <row r="238" spans="2:4">
      <c r="B238">
        <f t="shared" si="9"/>
        <v>1.410000000000001</v>
      </c>
      <c r="C238">
        <f t="shared" si="10"/>
        <v>0.25706292402662595</v>
      </c>
      <c r="D238">
        <f t="shared" si="11"/>
        <v>8.5550912167365434E-2</v>
      </c>
    </row>
    <row r="239" spans="2:4">
      <c r="B239">
        <f t="shared" si="9"/>
        <v>1.416000000000001</v>
      </c>
      <c r="C239">
        <f t="shared" si="10"/>
        <v>0.24885003645855866</v>
      </c>
      <c r="D239">
        <f t="shared" si="11"/>
        <v>8.7093289711525232E-2</v>
      </c>
    </row>
    <row r="240" spans="2:4">
      <c r="B240">
        <f t="shared" si="9"/>
        <v>1.422000000000001</v>
      </c>
      <c r="C240">
        <f t="shared" si="10"/>
        <v>0.24048908064625238</v>
      </c>
      <c r="D240">
        <f t="shared" si="11"/>
        <v>8.8586389930276552E-2</v>
      </c>
    </row>
    <row r="241" spans="2:4">
      <c r="B241">
        <f t="shared" si="9"/>
        <v>1.428000000000001</v>
      </c>
      <c r="C241">
        <f t="shared" si="10"/>
        <v>0.23198478721294591</v>
      </c>
      <c r="D241">
        <f t="shared" si="11"/>
        <v>9.0029324414154038E-2</v>
      </c>
    </row>
    <row r="242" spans="2:4">
      <c r="B242">
        <f t="shared" si="9"/>
        <v>1.4340000000000011</v>
      </c>
      <c r="C242">
        <f t="shared" si="10"/>
        <v>0.22334197206918691</v>
      </c>
      <c r="D242">
        <f t="shared" si="11"/>
        <v>9.1421233137431723E-2</v>
      </c>
    </row>
    <row r="243" spans="2:4">
      <c r="B243">
        <f t="shared" si="9"/>
        <v>1.4400000000000011</v>
      </c>
      <c r="C243">
        <f t="shared" si="10"/>
        <v>0.21456553368799358</v>
      </c>
      <c r="D243">
        <f t="shared" si="11"/>
        <v>9.2761284969846813E-2</v>
      </c>
    </row>
    <row r="244" spans="2:4">
      <c r="B244">
        <f t="shared" si="9"/>
        <v>1.4460000000000011</v>
      </c>
      <c r="C244">
        <f t="shared" si="10"/>
        <v>0.20566045033088806</v>
      </c>
      <c r="D244">
        <f t="shared" si="11"/>
        <v>9.4048678171974806E-2</v>
      </c>
    </row>
    <row r="245" spans="2:4">
      <c r="B245">
        <f t="shared" si="9"/>
        <v>1.4520000000000011</v>
      </c>
      <c r="C245">
        <f t="shared" si="10"/>
        <v>0.19663177722637859</v>
      </c>
      <c r="D245">
        <f t="shared" si="11"/>
        <v>9.5282640873960101E-2</v>
      </c>
    </row>
    <row r="246" spans="2:4">
      <c r="B246">
        <f t="shared" si="9"/>
        <v>1.4580000000000011</v>
      </c>
      <c r="C246">
        <f t="shared" si="10"/>
        <v>0.18748464370247855</v>
      </c>
      <c r="D246">
        <f t="shared" si="11"/>
        <v>9.6462431537318372E-2</v>
      </c>
    </row>
    <row r="247" spans="2:4">
      <c r="B247">
        <f t="shared" si="9"/>
        <v>1.4640000000000011</v>
      </c>
      <c r="C247">
        <f t="shared" si="10"/>
        <v>0.1782242502748958</v>
      </c>
      <c r="D247">
        <f t="shared" si="11"/>
        <v>9.7587339399533249E-2</v>
      </c>
    </row>
    <row r="248" spans="2:4">
      <c r="B248">
        <f t="shared" si="9"/>
        <v>1.4700000000000011</v>
      </c>
      <c r="C248">
        <f t="shared" si="10"/>
        <v>0.16885586569254074</v>
      </c>
      <c r="D248">
        <f t="shared" si="11"/>
        <v>9.8656684901182595E-2</v>
      </c>
    </row>
    <row r="249" spans="2:4">
      <c r="B249">
        <f t="shared" si="9"/>
        <v>1.4760000000000011</v>
      </c>
      <c r="C249">
        <f t="shared" si="10"/>
        <v>0.15938482394202697</v>
      </c>
      <c r="D249">
        <f t="shared" si="11"/>
        <v>9.9669820095337855E-2</v>
      </c>
    </row>
    <row r="250" spans="2:4">
      <c r="B250">
        <f t="shared" si="9"/>
        <v>1.4820000000000011</v>
      </c>
      <c r="C250">
        <f t="shared" si="10"/>
        <v>0.14981652121287464</v>
      </c>
      <c r="D250">
        <f t="shared" si="11"/>
        <v>0.10062612903899</v>
      </c>
    </row>
    <row r="251" spans="2:4">
      <c r="B251">
        <f t="shared" si="9"/>
        <v>1.4880000000000011</v>
      </c>
      <c r="C251">
        <f t="shared" si="10"/>
        <v>0.14015641282513178</v>
      </c>
      <c r="D251">
        <f t="shared" si="11"/>
        <v>0.10152502816626724</v>
      </c>
    </row>
    <row r="252" spans="2:4">
      <c r="B252">
        <f t="shared" si="9"/>
        <v>1.4940000000000011</v>
      </c>
      <c r="C252">
        <f t="shared" si="10"/>
        <v>0.13041001012116987</v>
      </c>
      <c r="D252">
        <f t="shared" si="11"/>
        <v>0.10236596664321804</v>
      </c>
    </row>
    <row r="253" spans="2:4">
      <c r="B253">
        <f t="shared" si="9"/>
        <v>1.5000000000000011</v>
      </c>
      <c r="C253">
        <f t="shared" si="10"/>
        <v>0.1205828773234211</v>
      </c>
      <c r="D253">
        <f t="shared" si="11"/>
        <v>0.10314842670394504</v>
      </c>
    </row>
    <row r="254" spans="2:4">
      <c r="B254">
        <f t="shared" si="9"/>
        <v>1.5060000000000011</v>
      </c>
      <c r="C254">
        <f t="shared" si="10"/>
        <v>0.11068062835984213</v>
      </c>
      <c r="D254">
        <f t="shared" si="11"/>
        <v>0.10387192396788557</v>
      </c>
    </row>
    <row r="255" spans="2:4">
      <c r="B255">
        <f t="shared" si="9"/>
        <v>1.5120000000000011</v>
      </c>
      <c r="C255">
        <f t="shared" si="10"/>
        <v>0.10070892365892525</v>
      </c>
      <c r="D255">
        <f t="shared" si="11"/>
        <v>0.1045360077380446</v>
      </c>
    </row>
    <row r="256" spans="2:4">
      <c r="B256">
        <f t="shared" si="9"/>
        <v>1.5180000000000011</v>
      </c>
      <c r="C256">
        <f t="shared" si="10"/>
        <v>9.06734669160731E-2</v>
      </c>
      <c r="D256">
        <f t="shared" si="11"/>
        <v>0.10514026127999815</v>
      </c>
    </row>
    <row r="257" spans="2:4">
      <c r="B257">
        <f t="shared" si="9"/>
        <v>1.5240000000000011</v>
      </c>
      <c r="C257">
        <f t="shared" si="10"/>
        <v>8.0580001833193055E-2</v>
      </c>
      <c r="D257">
        <f t="shared" si="11"/>
        <v>0.1056843020814946</v>
      </c>
    </row>
    <row r="258" spans="2:4">
      <c r="B258">
        <f t="shared" si="9"/>
        <v>1.5300000000000011</v>
      </c>
      <c r="C258">
        <f t="shared" si="10"/>
        <v>7.0434308833369721E-2</v>
      </c>
      <c r="D258">
        <f t="shared" si="11"/>
        <v>0.10616778209249374</v>
      </c>
    </row>
    <row r="259" spans="2:4">
      <c r="B259">
        <f t="shared" si="9"/>
        <v>1.5360000000000011</v>
      </c>
      <c r="C259">
        <f t="shared" si="10"/>
        <v>6.0242201752490093E-2</v>
      </c>
      <c r="D259">
        <f t="shared" si="11"/>
        <v>0.10659038794549394</v>
      </c>
    </row>
    <row r="260" spans="2:4">
      <c r="B260">
        <f t="shared" ref="B260:B323" si="12">B259+tauIII</f>
        <v>1.5420000000000011</v>
      </c>
      <c r="C260">
        <f t="shared" ref="C260:C323" si="13">((1+(omega*tauIII)^2)^(1/2))^(B260/tauIII)*(v0*COS((B260/tauIII)*ATAN(omega*tauIII))-omega*x0*SIN((B260/tauIII)*ATAN(omega*tauIII)))</f>
        <v>5.0009524509722826E-2</v>
      </c>
      <c r="D260">
        <f t="shared" ref="D260:D323" si="14">((1+(omega*tauIII)^2)^(1/2))^(B260/tauIII)*(x0*COS((B260/tauIII)*ATAN(omega*tauIII))+(v0/omega)*SIN((B260/tauIII)*ATAN(omega*tauIII)))</f>
        <v>0.10695184115600888</v>
      </c>
    </row>
    <row r="261" spans="2:4">
      <c r="B261">
        <f t="shared" si="12"/>
        <v>1.5480000000000012</v>
      </c>
      <c r="C261">
        <f t="shared" si="13"/>
        <v>3.974214775874612E-2</v>
      </c>
      <c r="D261">
        <f t="shared" si="14"/>
        <v>0.10725189830306721</v>
      </c>
    </row>
    <row r="262" spans="2:4">
      <c r="B262">
        <f t="shared" si="12"/>
        <v>1.5540000000000012</v>
      </c>
      <c r="C262">
        <f t="shared" si="13"/>
        <v>2.9445965521651442E-2</v>
      </c>
      <c r="D262">
        <f t="shared" si="14"/>
        <v>0.10749035118961968</v>
      </c>
    </row>
    <row r="263" spans="2:4">
      <c r="B263">
        <f t="shared" si="12"/>
        <v>1.5600000000000012</v>
      </c>
      <c r="C263">
        <f t="shared" si="13"/>
        <v>1.9126891807448101E-2</v>
      </c>
      <c r="D263">
        <f t="shared" si="14"/>
        <v>0.10766702698274958</v>
      </c>
    </row>
    <row r="264" spans="2:4">
      <c r="B264">
        <f t="shared" si="12"/>
        <v>1.5660000000000012</v>
      </c>
      <c r="C264">
        <f t="shared" si="13"/>
        <v>8.7908572171039139E-3</v>
      </c>
      <c r="D264">
        <f t="shared" si="14"/>
        <v>0.10778178833359428</v>
      </c>
    </row>
    <row r="265" spans="2:4">
      <c r="B265">
        <f t="shared" si="12"/>
        <v>1.5720000000000012</v>
      </c>
      <c r="C265">
        <f t="shared" si="13"/>
        <v>-1.5561944629209831E-3</v>
      </c>
      <c r="D265">
        <f t="shared" si="14"/>
        <v>0.10783453347689688</v>
      </c>
    </row>
    <row r="266" spans="2:4">
      <c r="B266">
        <f t="shared" si="12"/>
        <v>1.5780000000000012</v>
      </c>
      <c r="C266">
        <f t="shared" si="13"/>
        <v>-1.190830967670293E-2</v>
      </c>
      <c r="D266">
        <f t="shared" si="14"/>
        <v>0.10782519631011936</v>
      </c>
    </row>
    <row r="267" spans="2:4">
      <c r="B267">
        <f t="shared" si="12"/>
        <v>1.5840000000000012</v>
      </c>
      <c r="C267">
        <f t="shared" si="13"/>
        <v>-2.2259528522474616E-2</v>
      </c>
      <c r="D267">
        <f t="shared" si="14"/>
        <v>0.10775374645205911</v>
      </c>
    </row>
    <row r="268" spans="2:4">
      <c r="B268">
        <f t="shared" si="12"/>
        <v>1.5900000000000012</v>
      </c>
      <c r="C268">
        <f t="shared" si="13"/>
        <v>-3.260388818187214E-2</v>
      </c>
      <c r="D268">
        <f t="shared" si="14"/>
        <v>0.10762018928092427</v>
      </c>
    </row>
    <row r="269" spans="2:4">
      <c r="B269">
        <f t="shared" si="12"/>
        <v>1.5960000000000012</v>
      </c>
      <c r="C269">
        <f t="shared" si="13"/>
        <v>-4.2935426352841095E-2</v>
      </c>
      <c r="D269">
        <f t="shared" si="14"/>
        <v>0.10742456595183304</v>
      </c>
    </row>
    <row r="270" spans="2:4">
      <c r="B270">
        <f t="shared" si="12"/>
        <v>1.6020000000000012</v>
      </c>
      <c r="C270">
        <f t="shared" si="13"/>
        <v>-5.3248184684216902E-2</v>
      </c>
      <c r="D270">
        <f t="shared" si="14"/>
        <v>0.10716695339371597</v>
      </c>
    </row>
    <row r="271" spans="2:4">
      <c r="B271">
        <f t="shared" si="12"/>
        <v>1.6080000000000012</v>
      </c>
      <c r="C271">
        <f t="shared" si="13"/>
        <v>-6.3536212210013487E-2</v>
      </c>
      <c r="D271">
        <f t="shared" si="14"/>
        <v>0.10684746428561065</v>
      </c>
    </row>
    <row r="272" spans="2:4">
      <c r="B272">
        <f t="shared" si="12"/>
        <v>1.6140000000000012</v>
      </c>
      <c r="C272">
        <f t="shared" si="13"/>
        <v>-7.3793568781432312E-2</v>
      </c>
      <c r="D272">
        <f t="shared" si="14"/>
        <v>0.10646624701235056</v>
      </c>
    </row>
    <row r="273" spans="2:4">
      <c r="B273">
        <f t="shared" si="12"/>
        <v>1.6200000000000012</v>
      </c>
      <c r="C273">
        <f t="shared" si="13"/>
        <v>-8.4014328494617832E-2</v>
      </c>
      <c r="D273">
        <f t="shared" si="14"/>
        <v>0.10602348559966197</v>
      </c>
    </row>
    <row r="274" spans="2:4">
      <c r="B274">
        <f t="shared" si="12"/>
        <v>1.6260000000000012</v>
      </c>
      <c r="C274">
        <f t="shared" si="13"/>
        <v>-9.4192583112185591E-2</v>
      </c>
      <c r="D274">
        <f t="shared" si="14"/>
        <v>0.10551939962869424</v>
      </c>
    </row>
    <row r="275" spans="2:4">
      <c r="B275">
        <f t="shared" si="12"/>
        <v>1.6320000000000012</v>
      </c>
      <c r="C275">
        <f t="shared" si="13"/>
        <v>-0.1043224454765401</v>
      </c>
      <c r="D275">
        <f t="shared" si="14"/>
        <v>0.10495424413002115</v>
      </c>
    </row>
    <row r="276" spans="2:4">
      <c r="B276">
        <f t="shared" si="12"/>
        <v>1.6380000000000012</v>
      </c>
      <c r="C276">
        <f t="shared" si="13"/>
        <v>-0.1143980529130227</v>
      </c>
      <c r="D276">
        <f t="shared" si="14"/>
        <v>0.10432830945716187</v>
      </c>
    </row>
    <row r="277" spans="2:4">
      <c r="B277">
        <f t="shared" si="12"/>
        <v>1.6440000000000012</v>
      </c>
      <c r="C277">
        <f t="shared" si="13"/>
        <v>-0.1244135706209101</v>
      </c>
      <c r="D277">
        <f t="shared" si="14"/>
        <v>0.10364192113968373</v>
      </c>
    </row>
    <row r="278" spans="2:4">
      <c r="B278">
        <f t="shared" si="12"/>
        <v>1.6500000000000012</v>
      </c>
      <c r="C278">
        <f t="shared" si="13"/>
        <v>-0.13436319505031993</v>
      </c>
      <c r="D278">
        <f t="shared" si="14"/>
        <v>0.10289543971595823</v>
      </c>
    </row>
    <row r="279" spans="2:4">
      <c r="B279">
        <f t="shared" si="12"/>
        <v>1.6560000000000012</v>
      </c>
      <c r="C279">
        <f t="shared" si="13"/>
        <v>-0.14424115726305178</v>
      </c>
      <c r="D279">
        <f t="shared" si="14"/>
        <v>0.10208926054565631</v>
      </c>
    </row>
    <row r="280" spans="2:4">
      <c r="B280">
        <f t="shared" si="12"/>
        <v>1.6620000000000013</v>
      </c>
      <c r="C280">
        <f t="shared" si="13"/>
        <v>-0.15404172627543497</v>
      </c>
      <c r="D280">
        <f t="shared" si="14"/>
        <v>0.10122381360207798</v>
      </c>
    </row>
    <row r="281" spans="2:4">
      <c r="B281">
        <f t="shared" si="12"/>
        <v>1.6680000000000013</v>
      </c>
      <c r="C281">
        <f t="shared" si="13"/>
        <v>-0.16375921238123431</v>
      </c>
      <c r="D281">
        <f t="shared" si="14"/>
        <v>0.10029956324442536</v>
      </c>
    </row>
    <row r="282" spans="2:4">
      <c r="B282">
        <f t="shared" si="12"/>
        <v>1.6740000000000013</v>
      </c>
      <c r="C282">
        <f t="shared" si="13"/>
        <v>-0.17338797045269902</v>
      </c>
      <c r="D282">
        <f t="shared" si="14"/>
        <v>9.9317007970137969E-2</v>
      </c>
    </row>
    <row r="283" spans="2:4">
      <c r="B283">
        <f t="shared" si="12"/>
        <v>1.6800000000000013</v>
      </c>
      <c r="C283">
        <f t="shared" si="13"/>
        <v>-0.18292240321783243</v>
      </c>
      <c r="D283">
        <f t="shared" si="14"/>
        <v>9.8276680147421747E-2</v>
      </c>
    </row>
    <row r="284" spans="2:4">
      <c r="B284">
        <f t="shared" si="12"/>
        <v>1.6860000000000013</v>
      </c>
      <c r="C284">
        <f t="shared" si="13"/>
        <v>-0.19235696451198478</v>
      </c>
      <c r="D284">
        <f t="shared" si="14"/>
        <v>9.7179145728114771E-2</v>
      </c>
    </row>
    <row r="285" spans="2:4">
      <c r="B285">
        <f t="shared" si="12"/>
        <v>1.6920000000000013</v>
      </c>
      <c r="C285">
        <f t="shared" si="13"/>
        <v>-0.20168616250188398</v>
      </c>
      <c r="D285">
        <f t="shared" si="14"/>
        <v>9.6025003941042825E-2</v>
      </c>
    </row>
    <row r="286" spans="2:4">
      <c r="B286">
        <f t="shared" si="12"/>
        <v>1.6980000000000013</v>
      </c>
      <c r="C286">
        <f t="shared" si="13"/>
        <v>-0.21090456288022397</v>
      </c>
      <c r="D286">
        <f t="shared" si="14"/>
        <v>9.4814886966031561E-2</v>
      </c>
    </row>
    <row r="287" spans="2:4">
      <c r="B287">
        <f t="shared" si="12"/>
        <v>1.7040000000000013</v>
      </c>
      <c r="C287">
        <f t="shared" si="13"/>
        <v>-0.22000679202896284</v>
      </c>
      <c r="D287">
        <f t="shared" si="14"/>
        <v>9.3549459588750217E-2</v>
      </c>
    </row>
    <row r="288" spans="2:4">
      <c r="B288">
        <f t="shared" si="12"/>
        <v>1.7100000000000013</v>
      </c>
      <c r="C288">
        <f t="shared" si="13"/>
        <v>-0.22898754014948303</v>
      </c>
      <c r="D288">
        <f t="shared" si="14"/>
        <v>9.2229418836576399E-2</v>
      </c>
    </row>
    <row r="289" spans="2:4">
      <c r="B289">
        <f t="shared" si="12"/>
        <v>1.7160000000000013</v>
      </c>
      <c r="C289">
        <f t="shared" si="13"/>
        <v>-0.23784156435779424</v>
      </c>
      <c r="D289">
        <f t="shared" si="14"/>
        <v>9.0855493595679515E-2</v>
      </c>
    </row>
    <row r="290" spans="2:4">
      <c r="B290">
        <f t="shared" si="12"/>
        <v>1.7220000000000013</v>
      </c>
      <c r="C290">
        <f t="shared" si="13"/>
        <v>-0.24656369174297932</v>
      </c>
      <c r="D290">
        <f t="shared" si="14"/>
        <v>8.9428444209532748E-2</v>
      </c>
    </row>
    <row r="291" spans="2:4">
      <c r="B291">
        <f t="shared" si="12"/>
        <v>1.7280000000000013</v>
      </c>
      <c r="C291">
        <f t="shared" si="13"/>
        <v>-0.25514882238709463</v>
      </c>
      <c r="D291">
        <f t="shared" si="14"/>
        <v>8.7949062059074837E-2</v>
      </c>
    </row>
    <row r="292" spans="2:4">
      <c r="B292">
        <f t="shared" si="12"/>
        <v>1.7340000000000013</v>
      </c>
      <c r="C292">
        <f t="shared" si="13"/>
        <v>-0.26359193234476569</v>
      </c>
      <c r="D292">
        <f t="shared" si="14"/>
        <v>8.6418169124752309E-2</v>
      </c>
    </row>
    <row r="293" spans="2:4">
      <c r="B293">
        <f t="shared" si="12"/>
        <v>1.7400000000000013</v>
      </c>
      <c r="C293">
        <f t="shared" si="13"/>
        <v>-0.27188807658074204</v>
      </c>
      <c r="D293">
        <f t="shared" si="14"/>
        <v>8.4836617530683653E-2</v>
      </c>
    </row>
    <row r="294" spans="2:4">
      <c r="B294">
        <f t="shared" si="12"/>
        <v>1.7460000000000013</v>
      </c>
      <c r="C294">
        <f t="shared" si="13"/>
        <v>-0.28003239186368756</v>
      </c>
      <c r="D294">
        <f t="shared" si="14"/>
        <v>8.3205289071199229E-2</v>
      </c>
    </row>
    <row r="295" spans="2:4">
      <c r="B295">
        <f t="shared" si="12"/>
        <v>1.7520000000000013</v>
      </c>
      <c r="C295">
        <f t="shared" si="13"/>
        <v>-0.28802009961452257</v>
      </c>
      <c r="D295">
        <f t="shared" si="14"/>
        <v>8.1525094720017122E-2</v>
      </c>
    </row>
    <row r="296" spans="2:4">
      <c r="B296">
        <f t="shared" si="12"/>
        <v>1.7580000000000013</v>
      </c>
      <c r="C296">
        <f t="shared" si="13"/>
        <v>-0.29584650870764428</v>
      </c>
      <c r="D296">
        <f t="shared" si="14"/>
        <v>7.9796974122329944E-2</v>
      </c>
    </row>
    <row r="297" spans="2:4">
      <c r="B297">
        <f t="shared" si="12"/>
        <v>1.7640000000000013</v>
      </c>
      <c r="C297">
        <f t="shared" si="13"/>
        <v>-0.30350701822338783</v>
      </c>
      <c r="D297">
        <f t="shared" si="14"/>
        <v>7.8021895070084085E-2</v>
      </c>
    </row>
    <row r="298" spans="2:4">
      <c r="B298">
        <f t="shared" si="12"/>
        <v>1.7700000000000014</v>
      </c>
      <c r="C298">
        <f t="shared" si="13"/>
        <v>-0.31099712015011605</v>
      </c>
      <c r="D298">
        <f t="shared" si="14"/>
        <v>7.620085296074372E-2</v>
      </c>
    </row>
    <row r="299" spans="2:4">
      <c r="B299">
        <f t="shared" si="12"/>
        <v>1.7760000000000014</v>
      </c>
      <c r="C299">
        <f t="shared" si="13"/>
        <v>-0.31831240203434735</v>
      </c>
      <c r="D299">
        <f t="shared" si="14"/>
        <v>7.4334870239843046E-2</v>
      </c>
    </row>
    <row r="300" spans="2:4">
      <c r="B300">
        <f t="shared" si="12"/>
        <v>1.7820000000000014</v>
      </c>
      <c r="C300">
        <f t="shared" si="13"/>
        <v>-0.32544854957737224</v>
      </c>
      <c r="D300">
        <f t="shared" si="14"/>
        <v>7.2424995827636979E-2</v>
      </c>
    </row>
    <row r="301" spans="2:4">
      <c r="B301">
        <f t="shared" si="12"/>
        <v>1.7880000000000014</v>
      </c>
      <c r="C301">
        <f t="shared" si="13"/>
        <v>-0.3324013491768254</v>
      </c>
      <c r="D301">
        <f t="shared" si="14"/>
        <v>7.0472304530172697E-2</v>
      </c>
    </row>
    <row r="302" spans="2:4">
      <c r="B302">
        <f t="shared" si="12"/>
        <v>1.7940000000000014</v>
      </c>
      <c r="C302">
        <f t="shared" si="13"/>
        <v>-0.33916669041172187</v>
      </c>
      <c r="D302">
        <f t="shared" si="14"/>
        <v>6.8477896435111776E-2</v>
      </c>
    </row>
    <row r="303" spans="2:4">
      <c r="B303">
        <f t="shared" si="12"/>
        <v>1.8000000000000014</v>
      </c>
      <c r="C303">
        <f t="shared" si="13"/>
        <v>-0.34574056846949275</v>
      </c>
      <c r="D303">
        <f t="shared" si="14"/>
        <v>6.6442896292641399E-2</v>
      </c>
    </row>
    <row r="304" spans="2:4">
      <c r="B304">
        <f t="shared" si="12"/>
        <v>1.8060000000000014</v>
      </c>
      <c r="C304">
        <f t="shared" si="13"/>
        <v>-0.35211908651358625</v>
      </c>
      <c r="D304">
        <f t="shared" si="14"/>
        <v>6.4368452881824467E-2</v>
      </c>
    </row>
    <row r="305" spans="2:4">
      <c r="B305">
        <f t="shared" si="12"/>
        <v>1.8120000000000014</v>
      </c>
      <c r="C305">
        <f t="shared" si="13"/>
        <v>-0.35829845799024129</v>
      </c>
      <c r="D305">
        <f t="shared" si="14"/>
        <v>6.2255738362742979E-2</v>
      </c>
    </row>
    <row r="306" spans="2:4">
      <c r="B306">
        <f t="shared" si="12"/>
        <v>1.8180000000000014</v>
      </c>
      <c r="C306">
        <f t="shared" si="13"/>
        <v>-0.36427500887306469</v>
      </c>
      <c r="D306">
        <f t="shared" si="14"/>
        <v>6.0105947614801467E-2</v>
      </c>
    </row>
    <row r="307" spans="2:4">
      <c r="B307">
        <f t="shared" si="12"/>
        <v>1.8240000000000014</v>
      </c>
      <c r="C307">
        <f t="shared" si="13"/>
        <v>-0.37004517984408553</v>
      </c>
      <c r="D307">
        <f t="shared" si="14"/>
        <v>5.7920297561563118E-2</v>
      </c>
    </row>
    <row r="308" spans="2:4">
      <c r="B308">
        <f t="shared" si="12"/>
        <v>1.8300000000000014</v>
      </c>
      <c r="C308">
        <f t="shared" si="13"/>
        <v>-0.37560552840999567</v>
      </c>
      <c r="D308">
        <f t="shared" si="14"/>
        <v>5.5700026482498541E-2</v>
      </c>
    </row>
    <row r="309" spans="2:4">
      <c r="B309">
        <f t="shared" si="12"/>
        <v>1.8360000000000014</v>
      </c>
      <c r="C309">
        <f t="shared" si="13"/>
        <v>-0.38095273095231552</v>
      </c>
      <c r="D309">
        <f t="shared" si="14"/>
        <v>5.3446393312038612E-2</v>
      </c>
    </row>
    <row r="310" spans="2:4">
      <c r="B310">
        <f t="shared" si="12"/>
        <v>1.8420000000000014</v>
      </c>
      <c r="C310">
        <f t="shared" si="13"/>
        <v>-0.38608358471027099</v>
      </c>
      <c r="D310">
        <f t="shared" si="14"/>
        <v>5.1160676926324741E-2</v>
      </c>
    </row>
    <row r="311" spans="2:4">
      <c r="B311">
        <f t="shared" si="12"/>
        <v>1.8480000000000014</v>
      </c>
      <c r="C311">
        <f t="shared" si="13"/>
        <v>-0.39099500969519829</v>
      </c>
      <c r="D311">
        <f t="shared" si="14"/>
        <v>4.884417541806306E-2</v>
      </c>
    </row>
    <row r="312" spans="2:4">
      <c r="B312">
        <f t="shared" si="12"/>
        <v>1.8540000000000014</v>
      </c>
      <c r="C312">
        <f t="shared" si="13"/>
        <v>-0.39568405053533218</v>
      </c>
      <c r="D312">
        <f t="shared" si="14"/>
        <v>4.6498205359891902E-2</v>
      </c>
    </row>
    <row r="313" spans="2:4">
      <c r="B313">
        <f t="shared" si="12"/>
        <v>1.8600000000000014</v>
      </c>
      <c r="C313">
        <f t="shared" si="13"/>
        <v>-0.40014787824988196</v>
      </c>
      <c r="D313">
        <f t="shared" si="14"/>
        <v>4.4124101056679854E-2</v>
      </c>
    </row>
    <row r="314" spans="2:4">
      <c r="B314">
        <f t="shared" si="12"/>
        <v>1.8660000000000014</v>
      </c>
      <c r="C314">
        <f t="shared" si="13"/>
        <v>-0.40438379195132307</v>
      </c>
      <c r="D314">
        <f t="shared" si="14"/>
        <v>4.1723213787180587E-2</v>
      </c>
    </row>
    <row r="315" spans="2:4">
      <c r="B315">
        <f t="shared" si="12"/>
        <v>1.8720000000000014</v>
      </c>
      <c r="C315">
        <f t="shared" si="13"/>
        <v>-0.4083892204748924</v>
      </c>
      <c r="D315">
        <f t="shared" si="14"/>
        <v>3.9296911035472691E-2</v>
      </c>
    </row>
    <row r="316" spans="2:4">
      <c r="B316">
        <f t="shared" si="12"/>
        <v>1.8780000000000014</v>
      </c>
      <c r="C316">
        <f t="shared" si="13"/>
        <v>-0.4121617239342979</v>
      </c>
      <c r="D316">
        <f t="shared" si="14"/>
        <v>3.6846575712623279E-2</v>
      </c>
    </row>
    <row r="317" spans="2:4">
      <c r="B317">
        <f t="shared" si="12"/>
        <v>1.8840000000000015</v>
      </c>
      <c r="C317">
        <f t="shared" si="13"/>
        <v>-0.41569899520270959</v>
      </c>
      <c r="D317">
        <f t="shared" si="14"/>
        <v>3.4373605369017519E-2</v>
      </c>
    </row>
    <row r="318" spans="2:4">
      <c r="B318">
        <f t="shared" si="12"/>
        <v>1.8900000000000015</v>
      </c>
      <c r="C318">
        <f t="shared" si="13"/>
        <v>-0.4189988613181353</v>
      </c>
      <c r="D318">
        <f t="shared" si="14"/>
        <v>3.1879411397801205E-2</v>
      </c>
    </row>
    <row r="319" spans="2:4">
      <c r="B319">
        <f t="shared" si="12"/>
        <v>1.8960000000000015</v>
      </c>
      <c r="C319">
        <f t="shared" si="13"/>
        <v>-0.42205928481232413</v>
      </c>
      <c r="D319">
        <f t="shared" si="14"/>
        <v>2.9365418229892432E-2</v>
      </c>
    </row>
    <row r="320" spans="2:4">
      <c r="B320">
        <f t="shared" si="12"/>
        <v>1.9020000000000015</v>
      </c>
      <c r="C320">
        <f t="shared" si="13"/>
        <v>-0.42487836496239367</v>
      </c>
      <c r="D320">
        <f t="shared" si="14"/>
        <v>2.6833062521018521E-2</v>
      </c>
    </row>
    <row r="321" spans="2:4">
      <c r="B321">
        <f t="shared" si="12"/>
        <v>1.9080000000000015</v>
      </c>
      <c r="C321">
        <f t="shared" si="13"/>
        <v>-0.4274543389644116</v>
      </c>
      <c r="D321">
        <f t="shared" si="14"/>
        <v>2.4283792331244104E-2</v>
      </c>
    </row>
    <row r="322" spans="2:4">
      <c r="B322">
        <f t="shared" si="12"/>
        <v>1.9140000000000015</v>
      </c>
      <c r="C322">
        <f t="shared" si="13"/>
        <v>-0.42978558302821096</v>
      </c>
      <c r="D322">
        <f t="shared" si="14"/>
        <v>2.1719066297457672E-2</v>
      </c>
    </row>
    <row r="323" spans="2:4">
      <c r="B323">
        <f t="shared" si="12"/>
        <v>1.9200000000000015</v>
      </c>
      <c r="C323">
        <f t="shared" si="13"/>
        <v>-0.43187061339276689</v>
      </c>
      <c r="D323">
        <f t="shared" si="14"/>
        <v>1.9140352799288343E-2</v>
      </c>
    </row>
    <row r="324" spans="2:4">
      <c r="B324">
        <f t="shared" ref="B324:B387" si="15">B323+tauIII</f>
        <v>1.9260000000000015</v>
      </c>
      <c r="C324">
        <f t="shared" ref="C324:C387" si="16">((1+(omega*tauIII)^2)^(1/2))^(B324/tauIII)*(v0*COS((B324/tauIII)*ATAN(omega*tauIII))-omega*x0*SIN((B324/tauIII)*ATAN(omega*tauIII)))</f>
        <v>-0.43370808726149845</v>
      </c>
      <c r="D324">
        <f t="shared" ref="D324:D387" si="17">((1+(omega*tauIII)^2)^(1/2))^(B324/tauIII)*(x0*COS((B324/tauIII)*ATAN(omega*tauIII))+(v0/omega)*SIN((B324/tauIII)*ATAN(omega*tauIII)))</f>
        <v>1.654912911893178E-2</v>
      </c>
    </row>
    <row r="325" spans="2:4">
      <c r="B325">
        <f t="shared" si="15"/>
        <v>1.9320000000000015</v>
      </c>
      <c r="C325">
        <f t="shared" si="16"/>
        <v>-0.43529680365691592</v>
      </c>
      <c r="D325">
        <f t="shared" si="17"/>
        <v>1.394688059536283E-2</v>
      </c>
    </row>
    <row r="326" spans="2:4">
      <c r="B326">
        <f t="shared" si="15"/>
        <v>1.9380000000000015</v>
      </c>
      <c r="C326">
        <f t="shared" si="16"/>
        <v>-0.43663570419407066</v>
      </c>
      <c r="D326">
        <f t="shared" si="17"/>
        <v>1.1335099773421271E-2</v>
      </c>
    </row>
    <row r="327" spans="2:4">
      <c r="B327">
        <f t="shared" si="15"/>
        <v>1.9440000000000015</v>
      </c>
      <c r="C327">
        <f t="shared" si="16"/>
        <v>-0.43772387377231908</v>
      </c>
      <c r="D327">
        <f t="shared" si="17"/>
        <v>8.7152855482568858E-3</v>
      </c>
    </row>
    <row r="328" spans="2:4">
      <c r="B328">
        <f t="shared" si="15"/>
        <v>1.9500000000000015</v>
      </c>
      <c r="C328">
        <f t="shared" si="16"/>
        <v>-0.4385605411849518</v>
      </c>
      <c r="D328">
        <f t="shared" si="17"/>
        <v>6.0889423056229132E-3</v>
      </c>
    </row>
    <row r="329" spans="2:4">
      <c r="B329">
        <f t="shared" si="15"/>
        <v>1.9560000000000015</v>
      </c>
      <c r="C329">
        <f t="shared" si="16"/>
        <v>-0.43914507964629151</v>
      </c>
      <c r="D329">
        <f t="shared" si="17"/>
        <v>3.4575790585132412E-3</v>
      </c>
    </row>
    <row r="330" spans="2:4">
      <c r="B330">
        <f t="shared" si="15"/>
        <v>1.9620000000000015</v>
      </c>
      <c r="C330">
        <f t="shared" si="16"/>
        <v>-0.43947700723590871</v>
      </c>
      <c r="D330">
        <f t="shared" si="17"/>
        <v>8.2270858063553077E-4</v>
      </c>
    </row>
    <row r="331" spans="2:4">
      <c r="B331">
        <f t="shared" si="15"/>
        <v>1.9680000000000015</v>
      </c>
      <c r="C331">
        <f t="shared" si="16"/>
        <v>-0.43955598725964978</v>
      </c>
      <c r="D331">
        <f t="shared" si="17"/>
        <v>-1.8141534627799806E-3</v>
      </c>
    </row>
    <row r="332" spans="2:4">
      <c r="B332">
        <f t="shared" si="15"/>
        <v>1.9740000000000015</v>
      </c>
      <c r="C332">
        <f t="shared" si="16"/>
        <v>-0.43938182852722285</v>
      </c>
      <c r="D332">
        <f t="shared" si="17"/>
        <v>-4.4514893863378396E-3</v>
      </c>
    </row>
    <row r="333" spans="2:4">
      <c r="B333">
        <f t="shared" si="15"/>
        <v>1.9800000000000015</v>
      </c>
      <c r="C333">
        <f t="shared" si="16"/>
        <v>-0.43895448554613442</v>
      </c>
      <c r="D333">
        <f t="shared" si="17"/>
        <v>-7.0877803575012353E-3</v>
      </c>
    </row>
    <row r="334" spans="2:4">
      <c r="B334">
        <f t="shared" si="15"/>
        <v>1.9860000000000015</v>
      </c>
      <c r="C334">
        <f t="shared" si="16"/>
        <v>-0.43827405863181423</v>
      </c>
      <c r="D334">
        <f t="shared" si="17"/>
        <v>-9.7215072707779997E-3</v>
      </c>
    </row>
    <row r="335" spans="2:4">
      <c r="B335">
        <f t="shared" si="15"/>
        <v>1.9920000000000015</v>
      </c>
      <c r="C335">
        <f t="shared" si="16"/>
        <v>-0.43734079393381953</v>
      </c>
      <c r="D335">
        <f t="shared" si="17"/>
        <v>-1.2351151622568847E-2</v>
      </c>
    </row>
    <row r="336" spans="2:4">
      <c r="B336">
        <f t="shared" si="15"/>
        <v>1.9980000000000016</v>
      </c>
      <c r="C336">
        <f t="shared" si="16"/>
        <v>-0.43615508337805292</v>
      </c>
      <c r="D336">
        <f t="shared" si="17"/>
        <v>-1.4975196386171823E-2</v>
      </c>
    </row>
    <row r="337" spans="2:4">
      <c r="B337">
        <f t="shared" si="15"/>
        <v>2.0040000000000013</v>
      </c>
      <c r="C337">
        <f t="shared" si="16"/>
        <v>-0.43471746452498028</v>
      </c>
      <c r="D337">
        <f t="shared" si="17"/>
        <v>-1.7592126886440195E-2</v>
      </c>
    </row>
    <row r="338" spans="2:4">
      <c r="B338">
        <f t="shared" si="15"/>
        <v>2.0100000000000011</v>
      </c>
      <c r="C338">
        <f t="shared" si="16"/>
        <v>-0.43302862034388218</v>
      </c>
      <c r="D338">
        <f t="shared" si="17"/>
        <v>-2.0200431673589845E-2</v>
      </c>
    </row>
    <row r="339" spans="2:4">
      <c r="B339">
        <f t="shared" si="15"/>
        <v>2.0160000000000009</v>
      </c>
      <c r="C339">
        <f t="shared" si="16"/>
        <v>-0.43108937890321747</v>
      </c>
      <c r="D339">
        <f t="shared" si="17"/>
        <v>-2.2798603395653098E-2</v>
      </c>
    </row>
    <row r="340" spans="2:4">
      <c r="B340">
        <f t="shared" si="15"/>
        <v>2.0220000000000007</v>
      </c>
      <c r="C340">
        <f t="shared" si="16"/>
        <v>-0.42890071297723492</v>
      </c>
      <c r="D340">
        <f t="shared" si="17"/>
        <v>-2.5385139669072368E-2</v>
      </c>
    </row>
    <row r="341" spans="2:4">
      <c r="B341">
        <f t="shared" si="15"/>
        <v>2.0280000000000005</v>
      </c>
      <c r="C341">
        <f t="shared" si="16"/>
        <v>-0.42646373956900413</v>
      </c>
      <c r="D341">
        <f t="shared" si="17"/>
        <v>-2.7958543946935546E-2</v>
      </c>
    </row>
    <row r="342" spans="2:4">
      <c r="B342">
        <f t="shared" si="15"/>
        <v>2.0340000000000003</v>
      </c>
      <c r="C342">
        <f t="shared" si="16"/>
        <v>-0.42377971935009828</v>
      </c>
      <c r="D342">
        <f t="shared" si="17"/>
        <v>-3.0517326384349525E-2</v>
      </c>
    </row>
    <row r="343" spans="2:4">
      <c r="B343">
        <f t="shared" si="15"/>
        <v>2.04</v>
      </c>
      <c r="C343">
        <f t="shared" si="16"/>
        <v>-0.42085005601720382</v>
      </c>
      <c r="D343">
        <f t="shared" si="17"/>
        <v>-3.306000470045032E-2</v>
      </c>
    </row>
    <row r="344" spans="2:4">
      <c r="B344">
        <f t="shared" si="15"/>
        <v>2.0459999999999998</v>
      </c>
      <c r="C344">
        <f t="shared" si="16"/>
        <v>-0.41767629556595781</v>
      </c>
      <c r="D344">
        <f t="shared" si="17"/>
        <v>-3.5585105036553058E-2</v>
      </c>
    </row>
    <row r="345" spans="2:4">
      <c r="B345">
        <f t="shared" si="15"/>
        <v>2.0519999999999996</v>
      </c>
      <c r="C345">
        <f t="shared" si="16"/>
        <v>-0.41426012548244873</v>
      </c>
      <c r="D345">
        <f t="shared" si="17"/>
        <v>-3.8091162809948766E-2</v>
      </c>
    </row>
    <row r="346" spans="2:4">
      <c r="B346">
        <f t="shared" si="15"/>
        <v>2.0579999999999994</v>
      </c>
      <c r="C346">
        <f t="shared" si="16"/>
        <v>-0.4106033738526938</v>
      </c>
      <c r="D346">
        <f t="shared" si="17"/>
        <v>-4.0576723562843427E-2</v>
      </c>
    </row>
    <row r="347" spans="2:4">
      <c r="B347">
        <f t="shared" si="15"/>
        <v>2.0639999999999992</v>
      </c>
      <c r="C347">
        <f t="shared" si="16"/>
        <v>-0.40670800839066107</v>
      </c>
      <c r="D347">
        <f t="shared" si="17"/>
        <v>-4.3040343805959363E-2</v>
      </c>
    </row>
    <row r="348" spans="2:4">
      <c r="B348">
        <f t="shared" si="15"/>
        <v>2.069999999999999</v>
      </c>
      <c r="C348">
        <f t="shared" si="16"/>
        <v>-0.40257613538528902</v>
      </c>
      <c r="D348">
        <f t="shared" si="17"/>
        <v>-4.5480591856303293E-2</v>
      </c>
    </row>
    <row r="349" spans="2:4">
      <c r="B349">
        <f t="shared" si="15"/>
        <v>2.0759999999999987</v>
      </c>
      <c r="C349">
        <f t="shared" si="16"/>
        <v>-0.39820999856708389</v>
      </c>
      <c r="D349">
        <f t="shared" si="17"/>
        <v>-4.7896048668614986E-2</v>
      </c>
    </row>
    <row r="350" spans="2:4">
      <c r="B350">
        <f t="shared" si="15"/>
        <v>2.0819999999999985</v>
      </c>
      <c r="C350">
        <f t="shared" si="16"/>
        <v>-0.39361197789489694</v>
      </c>
      <c r="D350">
        <f t="shared" si="17"/>
        <v>-5.0285308660017451E-2</v>
      </c>
    </row>
    <row r="351" spans="2:4">
      <c r="B351">
        <f t="shared" si="15"/>
        <v>2.0879999999999983</v>
      </c>
      <c r="C351">
        <f t="shared" si="16"/>
        <v>-0.38878458826353574</v>
      </c>
      <c r="D351">
        <f t="shared" si="17"/>
        <v>-5.2646980527386616E-2</v>
      </c>
    </row>
    <row r="352" spans="2:4">
      <c r="B352">
        <f t="shared" si="15"/>
        <v>2.0939999999999981</v>
      </c>
      <c r="C352">
        <f t="shared" si="16"/>
        <v>-0.38373047813290662</v>
      </c>
      <c r="D352">
        <f t="shared" si="17"/>
        <v>-5.497968805696779E-2</v>
      </c>
    </row>
    <row r="353" spans="2:4">
      <c r="B353">
        <f t="shared" si="15"/>
        <v>2.0999999999999979</v>
      </c>
      <c r="C353">
        <f t="shared" si="16"/>
        <v>-0.37845242807943774</v>
      </c>
      <c r="D353">
        <f t="shared" si="17"/>
        <v>-5.7282070925765191E-2</v>
      </c>
    </row>
    <row r="354" spans="2:4">
      <c r="B354">
        <f t="shared" si="15"/>
        <v>2.1059999999999977</v>
      </c>
      <c r="C354">
        <f t="shared" si="16"/>
        <v>-0.37295334927056445</v>
      </c>
      <c r="D354">
        <f t="shared" si="17"/>
        <v>-5.9552785494241783E-2</v>
      </c>
    </row>
    <row r="355" spans="2:4">
      <c r="B355">
        <f t="shared" si="15"/>
        <v>2.1119999999999974</v>
      </c>
      <c r="C355">
        <f t="shared" si="16"/>
        <v>-0.36723628186311769</v>
      </c>
      <c r="D355">
        <f t="shared" si="17"/>
        <v>-6.1790505589864979E-2</v>
      </c>
    </row>
    <row r="356" spans="2:4">
      <c r="B356">
        <f t="shared" si="15"/>
        <v>2.1179999999999972</v>
      </c>
      <c r="C356">
        <f t="shared" si="16"/>
        <v>-0.36130439332649061</v>
      </c>
      <c r="D356">
        <f t="shared" si="17"/>
        <v>-6.3993923281043627E-2</v>
      </c>
    </row>
    <row r="357" spans="2:4">
      <c r="B357">
        <f t="shared" si="15"/>
        <v>2.123999999999997</v>
      </c>
      <c r="C357">
        <f t="shared" si="16"/>
        <v>-0.35516097669151053</v>
      </c>
      <c r="D357">
        <f t="shared" si="17"/>
        <v>-6.6161749641002562E-2</v>
      </c>
    </row>
    <row r="358" spans="2:4">
      <c r="B358">
        <f t="shared" si="15"/>
        <v>2.1299999999999968</v>
      </c>
      <c r="C358">
        <f t="shared" si="16"/>
        <v>-0.34880944872597486</v>
      </c>
      <c r="D358">
        <f t="shared" si="17"/>
        <v>-6.8292715501151416E-2</v>
      </c>
    </row>
    <row r="359" spans="2:4">
      <c r="B359">
        <f t="shared" si="15"/>
        <v>2.1359999999999966</v>
      </c>
      <c r="C359">
        <f t="shared" si="16"/>
        <v>-0.34225334803786439</v>
      </c>
      <c r="D359">
        <f t="shared" si="17"/>
        <v>-7.0385572193507231E-2</v>
      </c>
    </row>
    <row r="360" spans="2:4">
      <c r="B360">
        <f t="shared" si="15"/>
        <v>2.1419999999999964</v>
      </c>
      <c r="C360">
        <f t="shared" si="16"/>
        <v>-0.33549633310728771</v>
      </c>
      <c r="D360">
        <f t="shared" si="17"/>
        <v>-7.2439092281734382E-2</v>
      </c>
    </row>
    <row r="361" spans="2:4">
      <c r="B361">
        <f t="shared" si="15"/>
        <v>2.1479999999999961</v>
      </c>
      <c r="C361">
        <f t="shared" si="16"/>
        <v>-0.32854218024824139</v>
      </c>
      <c r="D361">
        <f t="shared" si="17"/>
        <v>-7.4452070280378077E-2</v>
      </c>
    </row>
    <row r="362" spans="2:4">
      <c r="B362">
        <f t="shared" si="15"/>
        <v>2.1539999999999959</v>
      </c>
      <c r="C362">
        <f t="shared" si="16"/>
        <v>-0.32139478150132567</v>
      </c>
      <c r="D362">
        <f t="shared" si="17"/>
        <v>-7.6423323361867343E-2</v>
      </c>
    </row>
    <row r="363" spans="2:4">
      <c r="B363">
        <f t="shared" si="15"/>
        <v>2.1599999999999957</v>
      </c>
      <c r="C363">
        <f t="shared" si="16"/>
        <v>-0.31405814245858654</v>
      </c>
      <c r="D363">
        <f t="shared" si="17"/>
        <v>-7.8351692050875263E-2</v>
      </c>
    </row>
    <row r="364" spans="2:4">
      <c r="B364">
        <f t="shared" si="15"/>
        <v>2.1659999999999955</v>
      </c>
      <c r="C364">
        <f t="shared" si="16"/>
        <v>-0.30653638002170258</v>
      </c>
      <c r="D364">
        <f t="shared" si="17"/>
        <v>-8.0236040905626735E-2</v>
      </c>
    </row>
    <row r="365" spans="2:4">
      <c r="B365">
        <f t="shared" si="15"/>
        <v>2.1719999999999953</v>
      </c>
      <c r="C365">
        <f t="shared" si="16"/>
        <v>-0.29883372009476306</v>
      </c>
      <c r="D365">
        <f t="shared" si="17"/>
        <v>-8.2075259185756796E-2</v>
      </c>
    </row>
    <row r="366" spans="2:4">
      <c r="B366">
        <f t="shared" si="15"/>
        <v>2.1779999999999951</v>
      </c>
      <c r="C366">
        <f t="shared" si="16"/>
        <v>-0.29095449521293049</v>
      </c>
      <c r="D366">
        <f t="shared" si="17"/>
        <v>-8.3868261506325342E-2</v>
      </c>
    </row>
    <row r="367" spans="2:4">
      <c r="B367">
        <f t="shared" si="15"/>
        <v>2.1839999999999948</v>
      </c>
      <c r="C367">
        <f t="shared" si="16"/>
        <v>-0.28290314210832346</v>
      </c>
      <c r="D367">
        <f t="shared" si="17"/>
        <v>-8.5613988477602904E-2</v>
      </c>
    </row>
    <row r="368" spans="2:4">
      <c r="B368">
        <f t="shared" si="15"/>
        <v>2.1899999999999946</v>
      </c>
      <c r="C368">
        <f t="shared" si="16"/>
        <v>-0.27468419921447423</v>
      </c>
      <c r="D368">
        <f t="shared" si="17"/>
        <v>-8.7311407330252694E-2</v>
      </c>
    </row>
    <row r="369" spans="2:4">
      <c r="B369">
        <f t="shared" si="15"/>
        <v>2.1959999999999944</v>
      </c>
      <c r="C369">
        <f t="shared" si="16"/>
        <v>-0.26630230411077005</v>
      </c>
      <c r="D369">
        <f t="shared" si="17"/>
        <v>-8.8959512525539491E-2</v>
      </c>
    </row>
    <row r="370" spans="2:4">
      <c r="B370">
        <f t="shared" si="15"/>
        <v>2.2019999999999942</v>
      </c>
      <c r="C370">
        <f t="shared" si="16"/>
        <v>-0.25776219090831842</v>
      </c>
      <c r="D370">
        <f t="shared" si="17"/>
        <v>-9.0557326350204095E-2</v>
      </c>
    </row>
    <row r="371" spans="2:4">
      <c r="B371">
        <f t="shared" si="15"/>
        <v>2.207999999999994</v>
      </c>
      <c r="C371">
        <f t="shared" si="16"/>
        <v>-0.24906868757869952</v>
      </c>
      <c r="D371">
        <f t="shared" si="17"/>
        <v>-9.2103899495653868E-2</v>
      </c>
    </row>
    <row r="372" spans="2:4">
      <c r="B372">
        <f t="shared" si="15"/>
        <v>2.2139999999999938</v>
      </c>
      <c r="C372">
        <f t="shared" si="16"/>
        <v>-0.24022671322711625</v>
      </c>
      <c r="D372">
        <f t="shared" si="17"/>
        <v>-9.359831162112614E-2</v>
      </c>
    </row>
    <row r="373" spans="2:4">
      <c r="B373">
        <f t="shared" si="15"/>
        <v>2.2199999999999935</v>
      </c>
      <c r="C373">
        <f t="shared" si="16"/>
        <v>-0.23124127531148894</v>
      </c>
      <c r="D373">
        <f t="shared" si="17"/>
        <v>-9.5039671900488717E-2</v>
      </c>
    </row>
    <row r="374" spans="2:4">
      <c r="B374">
        <f t="shared" si="15"/>
        <v>2.2259999999999933</v>
      </c>
      <c r="C374">
        <f t="shared" si="16"/>
        <v>-0.22211746680904215</v>
      </c>
      <c r="D374">
        <f t="shared" si="17"/>
        <v>-9.642711955235761E-2</v>
      </c>
    </row>
    <row r="375" spans="2:4">
      <c r="B375">
        <f t="shared" si="15"/>
        <v>2.2319999999999931</v>
      </c>
      <c r="C375">
        <f t="shared" si="16"/>
        <v>-0.21286046333201591</v>
      </c>
      <c r="D375">
        <f t="shared" si="17"/>
        <v>-9.7759824353211844E-2</v>
      </c>
    </row>
    <row r="376" spans="2:4">
      <c r="B376">
        <f t="shared" si="15"/>
        <v>2.2379999999999929</v>
      </c>
      <c r="C376">
        <f t="shared" si="16"/>
        <v>-0.20347552019410842</v>
      </c>
      <c r="D376">
        <f t="shared" si="17"/>
        <v>-9.9036987133203816E-2</v>
      </c>
    </row>
    <row r="377" spans="2:4">
      <c r="B377">
        <f t="shared" si="15"/>
        <v>2.2439999999999927</v>
      </c>
      <c r="C377">
        <f t="shared" si="16"/>
        <v>-0.19396796942932096</v>
      </c>
      <c r="D377">
        <f t="shared" si="17"/>
        <v>-0.10025784025436844</v>
      </c>
    </row>
    <row r="378" spans="2:4">
      <c r="B378">
        <f t="shared" si="15"/>
        <v>2.2499999999999925</v>
      </c>
      <c r="C378">
        <f t="shared" si="16"/>
        <v>-0.1843432167649017</v>
      </c>
      <c r="D378">
        <f t="shared" si="17"/>
        <v>-0.10142164807094434</v>
      </c>
    </row>
    <row r="379" spans="2:4">
      <c r="B379">
        <f t="shared" si="15"/>
        <v>2.2559999999999922</v>
      </c>
      <c r="C379">
        <f t="shared" si="16"/>
        <v>-0.17460673855009193</v>
      </c>
      <c r="D379">
        <f t="shared" si="17"/>
        <v>-0.10252770737153366</v>
      </c>
    </row>
    <row r="380" spans="2:4">
      <c r="B380">
        <f t="shared" si="15"/>
        <v>2.261999999999992</v>
      </c>
      <c r="C380">
        <f t="shared" si="16"/>
        <v>-0.16476407864242482</v>
      </c>
      <c r="D380">
        <f t="shared" si="17"/>
        <v>-0.10357534780283419</v>
      </c>
    </row>
    <row r="381" spans="2:4">
      <c r="B381">
        <f t="shared" si="15"/>
        <v>2.2679999999999918</v>
      </c>
      <c r="C381">
        <f t="shared" si="16"/>
        <v>-0.15482084525335288</v>
      </c>
      <c r="D381">
        <f t="shared" si="17"/>
        <v>-0.10456393227468871</v>
      </c>
    </row>
    <row r="382" spans="2:4">
      <c r="B382">
        <f t="shared" si="15"/>
        <v>2.2739999999999916</v>
      </c>
      <c r="C382">
        <f t="shared" si="16"/>
        <v>-0.14478270775498364</v>
      </c>
      <c r="D382">
        <f t="shared" si="17"/>
        <v>-0.10549285734620874</v>
      </c>
    </row>
    <row r="383" spans="2:4">
      <c r="B383">
        <f t="shared" si="15"/>
        <v>2.2799999999999914</v>
      </c>
      <c r="C383">
        <f t="shared" si="16"/>
        <v>-0.134655393449747</v>
      </c>
      <c r="D383">
        <f t="shared" si="17"/>
        <v>-0.10636155359273869</v>
      </c>
    </row>
    <row r="384" spans="2:4">
      <c r="B384">
        <f t="shared" si="15"/>
        <v>2.2859999999999912</v>
      </c>
      <c r="C384">
        <f t="shared" si="16"/>
        <v>-0.12444468430484498</v>
      </c>
      <c r="D384">
        <f t="shared" si="17"/>
        <v>-0.1071694859534371</v>
      </c>
    </row>
    <row r="385" spans="2:4">
      <c r="B385">
        <f t="shared" si="15"/>
        <v>2.2919999999999909</v>
      </c>
      <c r="C385">
        <f t="shared" si="16"/>
        <v>-0.11415641365331593</v>
      </c>
      <c r="D385">
        <f t="shared" si="17"/>
        <v>-0.10791615405926608</v>
      </c>
    </row>
    <row r="386" spans="2:4">
      <c r="B386">
        <f t="shared" si="15"/>
        <v>2.2979999999999907</v>
      </c>
      <c r="C386">
        <f t="shared" si="16"/>
        <v>-0.10379646286362576</v>
      </c>
      <c r="D386">
        <f t="shared" si="17"/>
        <v>-0.10860109254118601</v>
      </c>
    </row>
    <row r="387" spans="2:4">
      <c r="B387">
        <f t="shared" si="15"/>
        <v>2.3039999999999905</v>
      </c>
      <c r="C387">
        <f t="shared" si="16"/>
        <v>-9.3370757979672828E-2</v>
      </c>
      <c r="D387">
        <f t="shared" si="17"/>
        <v>-0.10922387131836771</v>
      </c>
    </row>
    <row r="388" spans="2:4">
      <c r="B388">
        <f t="shared" ref="B388:B451" si="18">B387+tauIII</f>
        <v>2.3099999999999903</v>
      </c>
      <c r="C388">
        <f t="shared" ref="C388:C451" si="19">((1+(omega*tauIII)^2)^(1/2))^(B388/tauIII)*(v0*COS((B388/tauIII)*ATAN(omega*tauIII))-omega*x0*SIN((B388/tauIII)*ATAN(omega*tauIII)))</f>
        <v>-8.2885266333110469E-2</v>
      </c>
      <c r="D388">
        <f t="shared" ref="D388:D451" si="20">((1+(omega*tauIII)^2)^(1/2))^(B388/tauIII)*(x0*COS((B388/tauIII)*ATAN(omega*tauIII))+(v0/omega)*SIN((B388/tauIII)*ATAN(omega*tauIII)))</f>
        <v>-0.1097840958662457</v>
      </c>
    </row>
    <row r="389" spans="2:4">
      <c r="B389">
        <f t="shared" si="18"/>
        <v>2.3159999999999901</v>
      </c>
      <c r="C389">
        <f t="shared" si="19"/>
        <v>-7.2345993129950242E-2</v>
      </c>
      <c r="D389">
        <f t="shared" si="20"/>
        <v>-0.11028140746424438</v>
      </c>
    </row>
    <row r="390" spans="2:4">
      <c r="B390">
        <f t="shared" si="18"/>
        <v>2.3219999999999898</v>
      </c>
      <c r="C390">
        <f t="shared" si="19"/>
        <v>-6.1758978013383724E-2</v>
      </c>
      <c r="D390">
        <f t="shared" si="20"/>
        <v>-0.11071548342302404</v>
      </c>
    </row>
    <row r="391" spans="2:4">
      <c r="B391">
        <f t="shared" si="18"/>
        <v>2.3279999999999896</v>
      </c>
      <c r="C391">
        <f t="shared" si="19"/>
        <v>-5.113029160477435E-2</v>
      </c>
      <c r="D391">
        <f t="shared" si="20"/>
        <v>-0.11108603729110431</v>
      </c>
    </row>
    <row r="392" spans="2:4">
      <c r="B392">
        <f t="shared" si="18"/>
        <v>2.3339999999999894</v>
      </c>
      <c r="C392">
        <f t="shared" si="19"/>
        <v>-4.0466032024827708E-2</v>
      </c>
      <c r="D392">
        <f t="shared" si="20"/>
        <v>-0.11139281904073295</v>
      </c>
    </row>
    <row r="393" spans="2:4">
      <c r="B393">
        <f t="shared" si="18"/>
        <v>2.3399999999999892</v>
      </c>
      <c r="C393">
        <f t="shared" si="19"/>
        <v>-2.9772321396918291E-2</v>
      </c>
      <c r="D393">
        <f t="shared" si="20"/>
        <v>-0.11163561523288189</v>
      </c>
    </row>
    <row r="394" spans="2:4">
      <c r="B394">
        <f t="shared" si="18"/>
        <v>2.345999999999989</v>
      </c>
      <c r="C394">
        <f t="shared" si="19"/>
        <v>-1.9055302334561788E-2</v>
      </c>
      <c r="D394">
        <f t="shared" si="20"/>
        <v>-0.1118142491612634</v>
      </c>
    </row>
    <row r="395" spans="2:4">
      <c r="B395">
        <f t="shared" si="18"/>
        <v>2.3519999999999888</v>
      </c>
      <c r="C395">
        <f t="shared" si="19"/>
        <v>-8.3211344150806582E-3</v>
      </c>
      <c r="D395">
        <f t="shared" si="20"/>
        <v>-0.11192858097527074</v>
      </c>
    </row>
    <row r="396" spans="2:4">
      <c r="B396">
        <f t="shared" si="18"/>
        <v>2.3579999999999885</v>
      </c>
      <c r="C396">
        <f t="shared" si="19"/>
        <v>2.4240093585443791E-3</v>
      </c>
      <c r="D396">
        <f t="shared" si="20"/>
        <v>-0.11197850778176122</v>
      </c>
    </row>
    <row r="397" spans="2:4">
      <c r="B397">
        <f t="shared" si="18"/>
        <v>2.3639999999999883</v>
      </c>
      <c r="C397">
        <f t="shared" si="19"/>
        <v>1.3173946105593299E-2</v>
      </c>
      <c r="D397">
        <f t="shared" si="20"/>
        <v>-0.11196396372560996</v>
      </c>
    </row>
    <row r="398" spans="2:4">
      <c r="B398">
        <f t="shared" si="18"/>
        <v>2.3699999999999881</v>
      </c>
      <c r="C398">
        <f t="shared" si="19"/>
        <v>2.3922486623251697E-2</v>
      </c>
      <c r="D398">
        <f t="shared" si="20"/>
        <v>-0.11188492004897641</v>
      </c>
    </row>
    <row r="399" spans="2:4">
      <c r="B399">
        <f t="shared" si="18"/>
        <v>2.3759999999999879</v>
      </c>
      <c r="C399">
        <f t="shared" si="19"/>
        <v>3.4663438947952478E-2</v>
      </c>
      <c r="D399">
        <f t="shared" si="20"/>
        <v>-0.11174138512923688</v>
      </c>
    </row>
    <row r="400" spans="2:4">
      <c r="B400">
        <f t="shared" si="18"/>
        <v>2.3819999999999877</v>
      </c>
      <c r="C400">
        <f t="shared" si="19"/>
        <v>4.5390611920359057E-2</v>
      </c>
      <c r="D400">
        <f t="shared" si="20"/>
        <v>-0.11153340449554919</v>
      </c>
    </row>
    <row r="401" spans="2:4">
      <c r="B401">
        <f t="shared" si="18"/>
        <v>2.3879999999999875</v>
      </c>
      <c r="C401">
        <f t="shared" si="19"/>
        <v>5.6097818751931615E-2</v>
      </c>
      <c r="D401">
        <f t="shared" si="20"/>
        <v>-0.11126106082402701</v>
      </c>
    </row>
    <row r="402" spans="2:4">
      <c r="B402">
        <f t="shared" si="18"/>
        <v>2.3939999999999872</v>
      </c>
      <c r="C402">
        <f t="shared" si="19"/>
        <v>6.677888059103726E-2</v>
      </c>
      <c r="D402">
        <f t="shared" si="20"/>
        <v>-0.11092447391151547</v>
      </c>
    </row>
    <row r="403" spans="2:4">
      <c r="B403">
        <f t="shared" si="18"/>
        <v>2.399999999999987</v>
      </c>
      <c r="C403">
        <f t="shared" si="19"/>
        <v>7.7427630086543367E-2</v>
      </c>
      <c r="D403">
        <f t="shared" si="20"/>
        <v>-0.1105238006279692</v>
      </c>
    </row>
    <row r="404" spans="2:4">
      <c r="B404">
        <f t="shared" si="18"/>
        <v>2.4059999999999868</v>
      </c>
      <c r="C404">
        <f t="shared" si="19"/>
        <v>8.8037914946827472E-2</v>
      </c>
      <c r="D404">
        <f t="shared" si="20"/>
        <v>-0.11005923484744998</v>
      </c>
    </row>
    <row r="405" spans="2:4">
      <c r="B405">
        <f t="shared" si="18"/>
        <v>2.4119999999999866</v>
      </c>
      <c r="C405">
        <f t="shared" si="19"/>
        <v>9.8603601492182488E-2</v>
      </c>
      <c r="D405">
        <f t="shared" si="20"/>
        <v>-0.10953100735776901</v>
      </c>
    </row>
    <row r="406" spans="2:4">
      <c r="B406">
        <f t="shared" si="18"/>
        <v>2.4179999999999864</v>
      </c>
      <c r="C406">
        <f t="shared" si="19"/>
        <v>0.10911857819852815</v>
      </c>
      <c r="D406">
        <f t="shared" si="20"/>
        <v>-0.10893938574881591</v>
      </c>
    </row>
    <row r="407" spans="2:4">
      <c r="B407">
        <f t="shared" si="18"/>
        <v>2.4239999999999862</v>
      </c>
      <c r="C407">
        <f t="shared" si="19"/>
        <v>0.11957675923041355</v>
      </c>
      <c r="D407">
        <f t="shared" si="20"/>
        <v>-0.10828467427962481</v>
      </c>
    </row>
    <row r="408" spans="2:4">
      <c r="B408">
        <f t="shared" si="18"/>
        <v>2.4299999999999859</v>
      </c>
      <c r="C408">
        <f t="shared" si="19"/>
        <v>0.12997208796125739</v>
      </c>
      <c r="D408">
        <f t="shared" si="20"/>
        <v>-0.10756721372424233</v>
      </c>
    </row>
    <row r="409" spans="2:4">
      <c r="B409">
        <f t="shared" si="18"/>
        <v>2.4359999999999857</v>
      </c>
      <c r="C409">
        <f t="shared" si="19"/>
        <v>0.14029854047878448</v>
      </c>
      <c r="D409">
        <f t="shared" si="20"/>
        <v>-0.10678738119647478</v>
      </c>
    </row>
    <row r="410" spans="2:4">
      <c r="B410">
        <f t="shared" si="18"/>
        <v>2.4419999999999855</v>
      </c>
      <c r="C410">
        <f t="shared" si="19"/>
        <v>0.15055012907364512</v>
      </c>
      <c r="D410">
        <f t="shared" si="20"/>
        <v>-0.10594558995360213</v>
      </c>
    </row>
    <row r="411" spans="2:4">
      <c r="B411">
        <f t="shared" si="18"/>
        <v>2.4479999999999853</v>
      </c>
      <c r="C411">
        <f t="shared" si="19"/>
        <v>0.16072090570919076</v>
      </c>
      <c r="D411">
        <f t="shared" si="20"/>
        <v>-0.10504228917916029</v>
      </c>
    </row>
    <row r="412" spans="2:4">
      <c r="B412">
        <f t="shared" si="18"/>
        <v>2.4539999999999851</v>
      </c>
      <c r="C412">
        <f t="shared" si="19"/>
        <v>0.17080496547039001</v>
      </c>
      <c r="D412">
        <f t="shared" si="20"/>
        <v>-0.10407796374490513</v>
      </c>
    </row>
    <row r="413" spans="2:4">
      <c r="B413">
        <f t="shared" si="18"/>
        <v>2.4599999999999849</v>
      </c>
      <c r="C413">
        <f t="shared" si="19"/>
        <v>0.18079644998989999</v>
      </c>
      <c r="D413">
        <f t="shared" si="20"/>
        <v>-0.10305313395208289</v>
      </c>
    </row>
    <row r="414" spans="2:4">
      <c r="B414">
        <f t="shared" si="18"/>
        <v>2.4659999999999846</v>
      </c>
      <c r="C414">
        <f t="shared" si="19"/>
        <v>0.19068955084929978</v>
      </c>
      <c r="D414">
        <f t="shared" si="20"/>
        <v>-0.10196835525214348</v>
      </c>
    </row>
    <row r="415" spans="2:4">
      <c r="B415">
        <f t="shared" si="18"/>
        <v>2.4719999999999844</v>
      </c>
      <c r="C415">
        <f t="shared" si="19"/>
        <v>0.20047851295350544</v>
      </c>
      <c r="D415">
        <f t="shared" si="20"/>
        <v>-0.10082421794704773</v>
      </c>
    </row>
    <row r="416" spans="2:4">
      <c r="B416">
        <f t="shared" si="18"/>
        <v>2.4779999999999842</v>
      </c>
      <c r="C416">
        <f t="shared" si="19"/>
        <v>0.21015763787642183</v>
      </c>
      <c r="D416">
        <f t="shared" si="20"/>
        <v>-9.9621346869326693E-2</v>
      </c>
    </row>
    <row r="417" spans="2:4">
      <c r="B417">
        <f t="shared" si="18"/>
        <v>2.483999999999984</v>
      </c>
      <c r="C417">
        <f t="shared" si="19"/>
        <v>0.21972128717587633</v>
      </c>
      <c r="D417">
        <f t="shared" si="20"/>
        <v>-9.8360401042068252E-2</v>
      </c>
    </row>
    <row r="418" spans="2:4">
      <c r="B418">
        <f t="shared" si="18"/>
        <v>2.4899999999999838</v>
      </c>
      <c r="C418">
        <f t="shared" si="19"/>
        <v>0.2291638856759147</v>
      </c>
      <c r="D418">
        <f t="shared" si="20"/>
        <v>-9.7042073319013003E-2</v>
      </c>
    </row>
    <row r="419" spans="2:4">
      <c r="B419">
        <f t="shared" si="18"/>
        <v>2.4959999999999836</v>
      </c>
      <c r="C419">
        <f t="shared" si="19"/>
        <v>0.23847992471453988</v>
      </c>
      <c r="D419">
        <f t="shared" si="20"/>
        <v>-9.5667090004957558E-2</v>
      </c>
    </row>
    <row r="420" spans="2:4">
      <c r="B420">
        <f t="shared" si="18"/>
        <v>2.5019999999999833</v>
      </c>
      <c r="C420">
        <f t="shared" si="19"/>
        <v>0.24766396535501495</v>
      </c>
      <c r="D420">
        <f t="shared" si="20"/>
        <v>-9.4236210456670425E-2</v>
      </c>
    </row>
    <row r="421" spans="2:4">
      <c r="B421">
        <f t="shared" si="18"/>
        <v>2.5079999999999831</v>
      </c>
      <c r="C421">
        <f t="shared" si="19"/>
        <v>0.25671064155885515</v>
      </c>
      <c r="D421">
        <f t="shared" si="20"/>
        <v>-9.2750226664540372E-2</v>
      </c>
    </row>
    <row r="422" spans="2:4">
      <c r="B422">
        <f t="shared" si="18"/>
        <v>2.5139999999999829</v>
      </c>
      <c r="C422">
        <f t="shared" si="19"/>
        <v>0.26561466331865086</v>
      </c>
      <c r="D422">
        <f t="shared" si="20"/>
        <v>-9.1209962815187257E-2</v>
      </c>
    </row>
    <row r="423" spans="2:4">
      <c r="B423">
        <f t="shared" si="18"/>
        <v>2.5199999999999827</v>
      </c>
      <c r="C423">
        <f t="shared" si="19"/>
        <v>0.2743708197489087</v>
      </c>
      <c r="D423">
        <f t="shared" si="20"/>
        <v>-8.9616274835275359E-2</v>
      </c>
    </row>
    <row r="424" spans="2:4">
      <c r="B424">
        <f t="shared" si="18"/>
        <v>2.5259999999999825</v>
      </c>
      <c r="C424">
        <f t="shared" si="19"/>
        <v>0.28297398213309433</v>
      </c>
      <c r="D424">
        <f t="shared" si="20"/>
        <v>-8.7970049916782048E-2</v>
      </c>
    </row>
    <row r="425" spans="2:4">
      <c r="B425">
        <f t="shared" si="18"/>
        <v>2.5319999999999823</v>
      </c>
      <c r="C425">
        <f t="shared" si="19"/>
        <v>0.29141910692510531</v>
      </c>
      <c r="D425">
        <f t="shared" si="20"/>
        <v>-8.62722060239835E-2</v>
      </c>
    </row>
    <row r="426" spans="2:4">
      <c r="B426">
        <f t="shared" si="18"/>
        <v>2.537999999999982</v>
      </c>
      <c r="C426">
        <f t="shared" si="19"/>
        <v>0.29970123870340754</v>
      </c>
      <c r="D426">
        <f t="shared" si="20"/>
        <v>-8.4523691382432875E-2</v>
      </c>
    </row>
    <row r="427" spans="2:4">
      <c r="B427">
        <f t="shared" si="18"/>
        <v>2.5439999999999818</v>
      </c>
      <c r="C427">
        <f t="shared" si="19"/>
        <v>0.30781551307612104</v>
      </c>
      <c r="D427">
        <f t="shared" si="20"/>
        <v>-8.2725483950212481E-2</v>
      </c>
    </row>
    <row r="428" spans="2:4">
      <c r="B428">
        <f t="shared" si="18"/>
        <v>2.5499999999999816</v>
      </c>
      <c r="C428">
        <f t="shared" si="19"/>
        <v>0.31575715953534067</v>
      </c>
      <c r="D428">
        <f t="shared" si="20"/>
        <v>-8.0878590871755904E-2</v>
      </c>
    </row>
    <row r="429" spans="2:4">
      <c r="B429">
        <f t="shared" si="18"/>
        <v>2.5559999999999814</v>
      </c>
      <c r="C429">
        <f t="shared" si="19"/>
        <v>0.32352150425902909</v>
      </c>
      <c r="D429">
        <f t="shared" si="20"/>
        <v>-7.8984047914543887E-2</v>
      </c>
    </row>
    <row r="430" spans="2:4">
      <c r="B430">
        <f t="shared" si="18"/>
        <v>2.5619999999999812</v>
      </c>
      <c r="C430">
        <f t="shared" si="19"/>
        <v>0.3311039728588252</v>
      </c>
      <c r="D430">
        <f t="shared" si="20"/>
        <v>-7.7042918888989731E-2</v>
      </c>
    </row>
    <row r="431" spans="2:4">
      <c r="B431">
        <f t="shared" si="18"/>
        <v>2.567999999999981</v>
      </c>
      <c r="C431">
        <f t="shared" si="19"/>
        <v>0.3385000930721675</v>
      </c>
      <c r="D431">
        <f t="shared" si="20"/>
        <v>-7.5056295051836946E-2</v>
      </c>
    </row>
    <row r="432" spans="2:4">
      <c r="B432">
        <f t="shared" si="18"/>
        <v>2.5739999999999807</v>
      </c>
      <c r="C432">
        <f t="shared" si="19"/>
        <v>0.34570549739714368</v>
      </c>
      <c r="D432">
        <f t="shared" si="20"/>
        <v>-7.3025294493403961E-2</v>
      </c>
    </row>
    <row r="433" spans="2:4">
      <c r="B433">
        <f t="shared" si="18"/>
        <v>2.5799999999999805</v>
      </c>
      <c r="C433">
        <f t="shared" si="19"/>
        <v>0.3527159256685104</v>
      </c>
      <c r="D433">
        <f t="shared" si="20"/>
        <v>-7.0951061509021141E-2</v>
      </c>
    </row>
    <row r="434" spans="2:4">
      <c r="B434">
        <f t="shared" si="18"/>
        <v>2.5859999999999803</v>
      </c>
      <c r="C434">
        <f t="shared" si="19"/>
        <v>0.35952722757337585</v>
      </c>
      <c r="D434">
        <f t="shared" si="20"/>
        <v>-6.8834765955010258E-2</v>
      </c>
    </row>
    <row r="435" spans="2:4">
      <c r="B435">
        <f t="shared" si="18"/>
        <v>2.5919999999999801</v>
      </c>
      <c r="C435">
        <f t="shared" si="19"/>
        <v>0.36613536510505668</v>
      </c>
      <c r="D435">
        <f t="shared" si="20"/>
        <v>-6.6677602589570034E-2</v>
      </c>
    </row>
    <row r="436" spans="2:4">
      <c r="B436">
        <f t="shared" si="18"/>
        <v>2.5979999999999799</v>
      </c>
      <c r="C436">
        <f t="shared" si="19"/>
        <v>0.3725364149536553</v>
      </c>
      <c r="D436">
        <f t="shared" si="20"/>
        <v>-6.4480790398939725E-2</v>
      </c>
    </row>
    <row r="437" spans="2:4">
      <c r="B437">
        <f t="shared" si="18"/>
        <v>2.6039999999999797</v>
      </c>
      <c r="C437">
        <f t="shared" si="19"/>
        <v>0.37872657083195294</v>
      </c>
      <c r="D437">
        <f t="shared" si="20"/>
        <v>-6.2245571909217985E-2</v>
      </c>
    </row>
    <row r="438" spans="2:4">
      <c r="B438">
        <f t="shared" si="18"/>
        <v>2.6099999999999794</v>
      </c>
      <c r="C438">
        <f t="shared" si="19"/>
        <v>0.38470214573523814</v>
      </c>
      <c r="D438">
        <f t="shared" si="20"/>
        <v>-5.9973212484226116E-2</v>
      </c>
    </row>
    <row r="439" spans="2:4">
      <c r="B439">
        <f t="shared" si="18"/>
        <v>2.6159999999999792</v>
      </c>
      <c r="C439">
        <f t="shared" si="19"/>
        <v>0.39045957413372329</v>
      </c>
      <c r="D439">
        <f t="shared" si="20"/>
        <v>-5.7664999609814901E-2</v>
      </c>
    </row>
    <row r="440" spans="2:4">
      <c r="B440">
        <f t="shared" si="18"/>
        <v>2.621999999999979</v>
      </c>
      <c r="C440">
        <f t="shared" si="19"/>
        <v>0.39599541409626504</v>
      </c>
      <c r="D440">
        <f t="shared" si="20"/>
        <v>-5.5322242165012761E-2</v>
      </c>
    </row>
    <row r="441" spans="2:4">
      <c r="B441">
        <f t="shared" si="18"/>
        <v>2.6279999999999788</v>
      </c>
      <c r="C441">
        <f t="shared" si="19"/>
        <v>0.40130634934410658</v>
      </c>
      <c r="D441">
        <f t="shared" si="20"/>
        <v>-5.2946269680435025E-2</v>
      </c>
    </row>
    <row r="442" spans="2:4">
      <c r="B442">
        <f t="shared" si="18"/>
        <v>2.6339999999999786</v>
      </c>
      <c r="C442">
        <f t="shared" si="19"/>
        <v>0.40638919123342787</v>
      </c>
      <c r="D442">
        <f t="shared" si="20"/>
        <v>-5.0538431584370602E-2</v>
      </c>
    </row>
    <row r="443" spans="2:4">
      <c r="B443">
        <f t="shared" si="18"/>
        <v>2.6399999999999784</v>
      </c>
      <c r="C443">
        <f t="shared" si="19"/>
        <v>0.41124088066552733</v>
      </c>
      <c r="D443">
        <f t="shared" si="20"/>
        <v>-4.8100096436970066E-2</v>
      </c>
    </row>
    <row r="444" spans="2:4">
      <c r="B444">
        <f t="shared" si="18"/>
        <v>2.6459999999999781</v>
      </c>
      <c r="C444">
        <f t="shared" si="19"/>
        <v>0.41585848992347635</v>
      </c>
      <c r="D444">
        <f t="shared" si="20"/>
        <v>-4.5632651152976933E-2</v>
      </c>
    </row>
    <row r="445" spans="2:4">
      <c r="B445">
        <f t="shared" si="18"/>
        <v>2.6519999999999779</v>
      </c>
      <c r="C445">
        <f t="shared" si="19"/>
        <v>0.42023922443416173</v>
      </c>
      <c r="D445">
        <f t="shared" si="20"/>
        <v>-4.3137500213436292E-2</v>
      </c>
    </row>
    <row r="446" spans="2:4">
      <c r="B446">
        <f t="shared" si="18"/>
        <v>2.6579999999999777</v>
      </c>
      <c r="C446">
        <f t="shared" si="19"/>
        <v>0.42438042445465157</v>
      </c>
      <c r="D446">
        <f t="shared" si="20"/>
        <v>-4.0616064866831357E-2</v>
      </c>
    </row>
    <row r="447" spans="2:4">
      <c r="B447">
        <f t="shared" si="18"/>
        <v>2.6639999999999775</v>
      </c>
      <c r="C447">
        <f t="shared" si="19"/>
        <v>0.42827956668186734</v>
      </c>
      <c r="D447">
        <f t="shared" si="20"/>
        <v>-3.8069782320103482E-2</v>
      </c>
    </row>
    <row r="448" spans="2:4">
      <c r="B448">
        <f t="shared" si="18"/>
        <v>2.6699999999999773</v>
      </c>
      <c r="C448">
        <f t="shared" si="19"/>
        <v>0.43193426578459682</v>
      </c>
      <c r="D448">
        <f t="shared" si="20"/>
        <v>-3.5500104920012508E-2</v>
      </c>
    </row>
    <row r="449" spans="2:4">
      <c r="B449">
        <f t="shared" si="18"/>
        <v>2.6759999999999771</v>
      </c>
      <c r="C449">
        <f t="shared" si="19"/>
        <v>0.43534227585691793</v>
      </c>
      <c r="D449">
        <f t="shared" si="20"/>
        <v>-3.2908499325304964E-2</v>
      </c>
    </row>
    <row r="450" spans="2:4">
      <c r="B450">
        <f t="shared" si="18"/>
        <v>2.6819999999999768</v>
      </c>
      <c r="C450">
        <f t="shared" si="19"/>
        <v>0.4385014917921472</v>
      </c>
      <c r="D450">
        <f t="shared" si="20"/>
        <v>-3.0296445670163489E-2</v>
      </c>
    </row>
    <row r="451" spans="2:4">
      <c r="B451">
        <f t="shared" si="18"/>
        <v>2.6879999999999766</v>
      </c>
      <c r="C451">
        <f t="shared" si="19"/>
        <v>0.44140995057648263</v>
      </c>
      <c r="D451">
        <f t="shared" si="20"/>
        <v>-2.7665436719410845E-2</v>
      </c>
    </row>
    <row r="452" spans="2:4">
      <c r="B452">
        <f t="shared" ref="B452:B515" si="21">B451+tauIII</f>
        <v>2.6939999999999764</v>
      </c>
      <c r="C452">
        <f t="shared" ref="C452:C515" si="22">((1+(omega*tauIII)^2)^(1/2))^(B452/tauIII)*(v0*COS((B452/tauIII)*ATAN(omega*tauIII))-omega*x0*SIN((B452/tauIII)*ATAN(omega*tauIII)))</f>
        <v>0.44406583250154602</v>
      </c>
      <c r="D452">
        <f t="shared" ref="D452:D515" si="23">((1+(omega*tauIII)^2)^(1/2))^(B452/tauIII)*(x0*COS((B452/tauIII)*ATAN(omega*tauIII))+(v0/omega)*SIN((B452/tauIII)*ATAN(omega*tauIII)))</f>
        <v>-2.5016977015951986E-2</v>
      </c>
    </row>
    <row r="453" spans="2:4">
      <c r="B453">
        <f t="shared" si="21"/>
        <v>2.6999999999999762</v>
      </c>
      <c r="C453">
        <f t="shared" si="22"/>
        <v>0.44646746229507728</v>
      </c>
      <c r="D453">
        <f t="shared" si="23"/>
        <v>-2.2352582020942747E-2</v>
      </c>
    </row>
    <row r="454" spans="2:4">
      <c r="B454">
        <f t="shared" si="21"/>
        <v>2.705999999999976</v>
      </c>
      <c r="C454">
        <f t="shared" si="22"/>
        <v>0.44861331016908762</v>
      </c>
      <c r="D454">
        <f t="shared" si="23"/>
        <v>-1.9673777247172515E-2</v>
      </c>
    </row>
    <row r="455" spans="2:4">
      <c r="B455">
        <f t="shared" si="21"/>
        <v>2.7119999999999758</v>
      </c>
      <c r="C455">
        <f t="shared" si="22"/>
        <v>0.45050199278481617</v>
      </c>
      <c r="D455">
        <f t="shared" si="23"/>
        <v>-1.6982097386157829E-2</v>
      </c>
    </row>
    <row r="456" spans="2:4">
      <c r="B456">
        <f t="shared" si="21"/>
        <v>2.7179999999999755</v>
      </c>
      <c r="C456">
        <f t="shared" si="22"/>
        <v>0.45213227413388724</v>
      </c>
      <c r="D456">
        <f t="shared" si="23"/>
        <v>-1.4279085429449173E-2</v>
      </c>
    </row>
    <row r="457" spans="2:4">
      <c r="B457">
        <f t="shared" si="21"/>
        <v>2.7239999999999753</v>
      </c>
      <c r="C457">
        <f t="shared" si="22"/>
        <v>0.45350306633511428</v>
      </c>
      <c r="D457">
        <f t="shared" si="23"/>
        <v>-1.1566291784645888E-2</v>
      </c>
    </row>
    <row r="458" spans="2:4">
      <c r="B458">
        <f t="shared" si="21"/>
        <v>2.7299999999999751</v>
      </c>
      <c r="C458">
        <f t="shared" si="22"/>
        <v>0.45461343034644025</v>
      </c>
      <c r="D458">
        <f t="shared" si="23"/>
        <v>-8.8452733866352419E-3</v>
      </c>
    </row>
    <row r="459" spans="2:4">
      <c r="B459">
        <f t="shared" si="21"/>
        <v>2.7359999999999749</v>
      </c>
      <c r="C459">
        <f t="shared" si="22"/>
        <v>0.4554625765915572</v>
      </c>
      <c r="D459">
        <f t="shared" si="23"/>
        <v>-6.1175928045568428E-3</v>
      </c>
    </row>
    <row r="460" spans="2:4">
      <c r="B460">
        <f t="shared" si="21"/>
        <v>2.7419999999999747</v>
      </c>
      <c r="C460">
        <f t="shared" si="22"/>
        <v>0.45604986550079457</v>
      </c>
      <c r="D460">
        <f t="shared" si="23"/>
        <v>-3.3848173450075395E-3</v>
      </c>
    </row>
    <row r="461" spans="2:4">
      <c r="B461">
        <f t="shared" si="21"/>
        <v>2.7479999999999745</v>
      </c>
      <c r="C461">
        <f t="shared" si="22"/>
        <v>0.45637480796591517</v>
      </c>
      <c r="D461">
        <f t="shared" si="23"/>
        <v>-6.4851815200281219E-4</v>
      </c>
    </row>
    <row r="462" spans="2:4">
      <c r="B462">
        <f t="shared" si="21"/>
        <v>2.7539999999999742</v>
      </c>
      <c r="C462">
        <f t="shared" si="22"/>
        <v>0.45643706570850751</v>
      </c>
      <c r="D462">
        <f t="shared" si="23"/>
        <v>2.089730695792436E-3</v>
      </c>
    </row>
    <row r="463" spans="2:4">
      <c r="B463">
        <f t="shared" si="21"/>
        <v>2.759999999999974</v>
      </c>
      <c r="C463">
        <f t="shared" si="22"/>
        <v>0.45623645156171144</v>
      </c>
      <c r="D463">
        <f t="shared" si="23"/>
        <v>4.8283530900434394E-3</v>
      </c>
    </row>
    <row r="464" spans="2:4">
      <c r="B464">
        <f t="shared" si="21"/>
        <v>2.7659999999999738</v>
      </c>
      <c r="C464">
        <f t="shared" si="22"/>
        <v>0.45577292966506722</v>
      </c>
      <c r="D464">
        <f t="shared" si="23"/>
        <v>7.5657717994136679E-3</v>
      </c>
    </row>
    <row r="465" spans="2:4">
      <c r="B465">
        <f t="shared" si="21"/>
        <v>2.7719999999999736</v>
      </c>
      <c r="C465">
        <f t="shared" si="22"/>
        <v>0.45504661557232357</v>
      </c>
      <c r="D465">
        <f t="shared" si="23"/>
        <v>1.0300409377403825E-2</v>
      </c>
    </row>
    <row r="466" spans="2:4">
      <c r="B466">
        <f t="shared" si="21"/>
        <v>2.7779999999999734</v>
      </c>
      <c r="C466">
        <f t="shared" si="22"/>
        <v>0.45405777627209282</v>
      </c>
      <c r="D466">
        <f t="shared" si="23"/>
        <v>1.3030689070837728E-2</v>
      </c>
    </row>
    <row r="467" spans="2:4">
      <c r="B467">
        <f t="shared" si="21"/>
        <v>2.7839999999999732</v>
      </c>
      <c r="C467">
        <f t="shared" si="22"/>
        <v>0.4528068301212923</v>
      </c>
      <c r="D467">
        <f t="shared" si="23"/>
        <v>1.5755035728470243E-2</v>
      </c>
    </row>
    <row r="468" spans="2:4">
      <c r="B468">
        <f t="shared" si="21"/>
        <v>2.7899999999999729</v>
      </c>
      <c r="C468">
        <f t="shared" si="22"/>
        <v>0.4512943466913592</v>
      </c>
      <c r="D468">
        <f t="shared" si="23"/>
        <v>1.8471876709197955E-2</v>
      </c>
    </row>
    <row r="469" spans="2:4">
      <c r="B469">
        <f t="shared" si="21"/>
        <v>2.7959999999999727</v>
      </c>
      <c r="C469">
        <f t="shared" si="22"/>
        <v>0.44952104652727631</v>
      </c>
      <c r="D469">
        <f t="shared" si="23"/>
        <v>2.1179642789345868E-2</v>
      </c>
    </row>
    <row r="470" spans="2:4">
      <c r="B470">
        <f t="shared" si="21"/>
        <v>2.8019999999999725</v>
      </c>
      <c r="C470">
        <f t="shared" si="22"/>
        <v>0.44748780081949907</v>
      </c>
      <c r="D470">
        <f t="shared" si="23"/>
        <v>2.3876769068509485E-2</v>
      </c>
    </row>
    <row r="471" spans="2:4">
      <c r="B471">
        <f t="shared" si="21"/>
        <v>2.8079999999999723</v>
      </c>
      <c r="C471">
        <f t="shared" si="22"/>
        <v>0.44519563098892223</v>
      </c>
      <c r="D471">
        <f t="shared" si="23"/>
        <v>2.6561695873426439E-2</v>
      </c>
    </row>
    <row r="472" spans="2:4">
      <c r="B472">
        <f t="shared" si="21"/>
        <v>2.8139999999999721</v>
      </c>
      <c r="C472">
        <f t="shared" si="22"/>
        <v>0.44264570818507348</v>
      </c>
      <c r="D472">
        <f t="shared" si="23"/>
        <v>2.9232869659359735E-2</v>
      </c>
    </row>
    <row r="473" spans="2:4">
      <c r="B473">
        <f t="shared" si="21"/>
        <v>2.8199999999999719</v>
      </c>
      <c r="C473">
        <f t="shared" si="22"/>
        <v>0.43983935269777491</v>
      </c>
      <c r="D473">
        <f t="shared" si="23"/>
        <v>3.188874390847013E-2</v>
      </c>
    </row>
    <row r="474" spans="2:4">
      <c r="B474">
        <f t="shared" si="21"/>
        <v>2.8259999999999716</v>
      </c>
      <c r="C474">
        <f t="shared" si="22"/>
        <v>0.43677803328256193</v>
      </c>
      <c r="D474">
        <f t="shared" si="23"/>
        <v>3.4527780024656743E-2</v>
      </c>
    </row>
    <row r="475" spans="2:4">
      <c r="B475">
        <f t="shared" si="21"/>
        <v>2.8319999999999714</v>
      </c>
      <c r="C475">
        <f t="shared" si="22"/>
        <v>0.43346336640019489</v>
      </c>
      <c r="D475">
        <f t="shared" si="23"/>
        <v>3.7148448224352079E-2</v>
      </c>
    </row>
    <row r="476" spans="2:4">
      <c r="B476">
        <f t="shared" si="21"/>
        <v>2.8379999999999712</v>
      </c>
      <c r="C476">
        <f t="shared" si="22"/>
        <v>0.42989711537065733</v>
      </c>
      <c r="D476">
        <f t="shared" si="23"/>
        <v>3.9749228422753004E-2</v>
      </c>
    </row>
    <row r="477" spans="2:4">
      <c r="B477">
        <f t="shared" si="21"/>
        <v>2.843999999999971</v>
      </c>
      <c r="C477">
        <f t="shared" si="22"/>
        <v>0.42608118944207307</v>
      </c>
      <c r="D477">
        <f t="shared" si="23"/>
        <v>4.2328611114976905E-2</v>
      </c>
    </row>
    <row r="478" spans="2:4">
      <c r="B478">
        <f t="shared" si="21"/>
        <v>2.8499999999999708</v>
      </c>
      <c r="C478">
        <f t="shared" si="22"/>
        <v>0.42201764277503534</v>
      </c>
      <c r="D478">
        <f t="shared" si="23"/>
        <v>4.4885098251629313E-2</v>
      </c>
    </row>
    <row r="479" spans="2:4">
      <c r="B479">
        <f t="shared" si="21"/>
        <v>2.8559999999999706</v>
      </c>
      <c r="C479">
        <f t="shared" si="22"/>
        <v>0.41770867334287892</v>
      </c>
      <c r="D479">
        <f t="shared" si="23"/>
        <v>4.741720410827948E-2</v>
      </c>
    </row>
    <row r="480" spans="2:4">
      <c r="B480">
        <f t="shared" si="21"/>
        <v>2.8619999999999703</v>
      </c>
      <c r="C480">
        <f t="shared" si="22"/>
        <v>0.4131566217484845</v>
      </c>
      <c r="D480">
        <f t="shared" si="23"/>
        <v>4.9923456148336529E-2</v>
      </c>
    </row>
    <row r="481" spans="2:4">
      <c r="B481">
        <f t="shared" si="21"/>
        <v>2.8679999999999701</v>
      </c>
      <c r="C481">
        <f t="shared" si="22"/>
        <v>0.40836396995824414</v>
      </c>
      <c r="D481">
        <f t="shared" si="23"/>
        <v>5.240239587882739E-2</v>
      </c>
    </row>
    <row r="482" spans="2:4">
      <c r="B482">
        <f t="shared" si="21"/>
        <v>2.8739999999999699</v>
      </c>
      <c r="C482">
        <f t="shared" si="22"/>
        <v>0.40333333995387688</v>
      </c>
      <c r="D482">
        <f t="shared" si="23"/>
        <v>5.485257969857682E-2</v>
      </c>
    </row>
    <row r="483" spans="2:4">
      <c r="B483">
        <f t="shared" si="21"/>
        <v>2.8799999999999697</v>
      </c>
      <c r="C483">
        <f t="shared" si="22"/>
        <v>0.39806749230281385</v>
      </c>
      <c r="D483">
        <f t="shared" si="23"/>
        <v>5.727257973829987E-2</v>
      </c>
    </row>
    <row r="484" spans="2:4">
      <c r="B484">
        <f t="shared" si="21"/>
        <v>2.8859999999999695</v>
      </c>
      <c r="C484">
        <f t="shared" si="22"/>
        <v>0.3925693246479372</v>
      </c>
      <c r="D484">
        <f t="shared" si="23"/>
        <v>5.9660984692116711E-2</v>
      </c>
    </row>
    <row r="485" spans="2:4">
      <c r="B485">
        <f t="shared" si="21"/>
        <v>2.8919999999999693</v>
      </c>
      <c r="C485">
        <f t="shared" si="22"/>
        <v>0.38684187011749399</v>
      </c>
      <c r="D485">
        <f t="shared" si="23"/>
        <v>6.2016400640004299E-2</v>
      </c>
    </row>
    <row r="486" spans="2:4">
      <c r="B486">
        <f t="shared" si="21"/>
        <v>2.897999999999969</v>
      </c>
      <c r="C486">
        <f t="shared" si="22"/>
        <v>0.38088829565605414</v>
      </c>
      <c r="D486">
        <f t="shared" si="23"/>
        <v>6.4337451860709036E-2</v>
      </c>
    </row>
    <row r="487" spans="2:4">
      <c r="B487">
        <f t="shared" si="21"/>
        <v>2.9039999999999688</v>
      </c>
      <c r="C487">
        <f t="shared" si="22"/>
        <v>0.37471190027742607</v>
      </c>
      <c r="D487">
        <f t="shared" si="23"/>
        <v>6.6622781634645328E-2</v>
      </c>
    </row>
    <row r="488" spans="2:4">
      <c r="B488">
        <f t="shared" si="21"/>
        <v>2.9099999999999686</v>
      </c>
      <c r="C488">
        <f t="shared" si="22"/>
        <v>0.36831611324050029</v>
      </c>
      <c r="D488">
        <f t="shared" si="23"/>
        <v>6.8871053036309859E-2</v>
      </c>
    </row>
    <row r="489" spans="2:4">
      <c r="B489">
        <f t="shared" si="21"/>
        <v>2.9159999999999684</v>
      </c>
      <c r="C489">
        <f t="shared" si="22"/>
        <v>0.36170449214901512</v>
      </c>
      <c r="D489">
        <f t="shared" si="23"/>
        <v>7.1080949715752656E-2</v>
      </c>
    </row>
    <row r="490" spans="2:4">
      <c r="B490">
        <f t="shared" si="21"/>
        <v>2.9219999999999682</v>
      </c>
      <c r="C490">
        <f t="shared" si="22"/>
        <v>0.35488072097630236</v>
      </c>
      <c r="D490">
        <f t="shared" si="23"/>
        <v>7.3251176668646875E-2</v>
      </c>
    </row>
    <row r="491" spans="2:4">
      <c r="B491">
        <f t="shared" si="21"/>
        <v>2.927999999999968</v>
      </c>
      <c r="C491">
        <f t="shared" si="22"/>
        <v>0.34784860801611295</v>
      </c>
      <c r="D491">
        <f t="shared" si="23"/>
        <v>7.5380460994504503E-2</v>
      </c>
    </row>
    <row r="492" spans="2:4">
      <c r="B492">
        <f t="shared" si="21"/>
        <v>2.9339999999999677</v>
      </c>
      <c r="C492">
        <f t="shared" si="22"/>
        <v>0.34061208376064112</v>
      </c>
      <c r="D492">
        <f t="shared" si="23"/>
        <v>7.7467552642600981E-2</v>
      </c>
    </row>
    <row r="493" spans="2:4">
      <c r="B493">
        <f t="shared" si="21"/>
        <v>2.9399999999999675</v>
      </c>
      <c r="C493">
        <f t="shared" si="22"/>
        <v>0.33317519870695095</v>
      </c>
      <c r="D493">
        <f t="shared" si="23"/>
        <v>7.951122514516494E-2</v>
      </c>
    </row>
    <row r="494" spans="2:4">
      <c r="B494">
        <f t="shared" si="21"/>
        <v>2.9459999999999673</v>
      </c>
      <c r="C494">
        <f t="shared" si="22"/>
        <v>0.32554212109301578</v>
      </c>
      <c r="D494">
        <f t="shared" si="23"/>
        <v>8.151027633740647E-2</v>
      </c>
    </row>
    <row r="495" spans="2:4">
      <c r="B495">
        <f t="shared" si="21"/>
        <v>2.9519999999999671</v>
      </c>
      <c r="C495">
        <f t="shared" si="22"/>
        <v>0.31771713456462486</v>
      </c>
      <c r="D495">
        <f t="shared" si="23"/>
        <v>8.3463529063964537E-2</v>
      </c>
    </row>
    <row r="496" spans="2:4">
      <c r="B496">
        <f t="shared" si="21"/>
        <v>2.9579999999999669</v>
      </c>
      <c r="C496">
        <f t="shared" si="22"/>
        <v>0.30970463577448432</v>
      </c>
      <c r="D496">
        <f t="shared" si="23"/>
        <v>8.5369831871352234E-2</v>
      </c>
    </row>
    <row r="497" spans="2:4">
      <c r="B497">
        <f t="shared" si="21"/>
        <v>2.9639999999999667</v>
      </c>
      <c r="C497">
        <f t="shared" si="22"/>
        <v>0.30150913191483525</v>
      </c>
      <c r="D497">
        <f t="shared" si="23"/>
        <v>8.7228059685998977E-2</v>
      </c>
    </row>
    <row r="498" spans="2:4">
      <c r="B498">
        <f t="shared" si="21"/>
        <v>2.9699999999999664</v>
      </c>
      <c r="C498">
        <f t="shared" si="22"/>
        <v>0.29313523818497944</v>
      </c>
      <c r="D498">
        <f t="shared" si="23"/>
        <v>8.903711447748798E-2</v>
      </c>
    </row>
    <row r="499" spans="2:4">
      <c r="B499">
        <f t="shared" si="21"/>
        <v>2.9759999999999662</v>
      </c>
      <c r="C499">
        <f t="shared" si="22"/>
        <v>0.28458767519514072</v>
      </c>
      <c r="D499">
        <f t="shared" si="23"/>
        <v>9.079592590659781E-2</v>
      </c>
    </row>
    <row r="500" spans="2:4">
      <c r="B500">
        <f t="shared" si="21"/>
        <v>2.981999999999966</v>
      </c>
      <c r="C500">
        <f t="shared" si="22"/>
        <v>0.2758712663081081</v>
      </c>
      <c r="D500">
        <f t="shared" si="23"/>
        <v>9.2503451957768504E-2</v>
      </c>
    </row>
    <row r="501" spans="2:4">
      <c r="B501">
        <f t="shared" si="21"/>
        <v>2.9879999999999658</v>
      </c>
      <c r="C501">
        <f t="shared" si="22"/>
        <v>0.2669909349201624</v>
      </c>
      <c r="D501">
        <f t="shared" si="23"/>
        <v>9.4158679555617103E-2</v>
      </c>
    </row>
    <row r="502" spans="2:4">
      <c r="B502">
        <f t="shared" si="21"/>
        <v>2.9939999999999656</v>
      </c>
      <c r="C502">
        <f t="shared" si="22"/>
        <v>0.25795170168282333</v>
      </c>
      <c r="D502">
        <f t="shared" si="23"/>
        <v>9.5760625165138058E-2</v>
      </c>
    </row>
    <row r="503" spans="2:4">
      <c r="B503">
        <f t="shared" si="21"/>
        <v>2.9999999999999654</v>
      </c>
      <c r="C503">
        <f t="shared" si="22"/>
        <v>0.24875868166697082</v>
      </c>
      <c r="D503">
        <f t="shared" si="23"/>
        <v>9.7308335375234853E-2</v>
      </c>
    </row>
    <row r="504" spans="2:4">
      <c r="B504">
        <f t="shared" si="21"/>
        <v>3.0059999999999651</v>
      </c>
      <c r="C504">
        <f t="shared" si="22"/>
        <v>0.2394170814709484</v>
      </c>
      <c r="D504">
        <f t="shared" si="23"/>
        <v>9.8800887465236645E-2</v>
      </c>
    </row>
    <row r="505" spans="2:4">
      <c r="B505">
        <f t="shared" si="21"/>
        <v>3.0119999999999649</v>
      </c>
      <c r="C505">
        <f t="shared" si="22"/>
        <v>0.22993219627428582</v>
      </c>
      <c r="D505">
        <f t="shared" si="23"/>
        <v>0.10023738995406231</v>
      </c>
    </row>
    <row r="506" spans="2:4">
      <c r="B506">
        <f t="shared" si="21"/>
        <v>3.0179999999999647</v>
      </c>
      <c r="C506">
        <f t="shared" si="22"/>
        <v>0.22030940683869671</v>
      </c>
      <c r="D506">
        <f t="shared" si="23"/>
        <v>0.10161698313170792</v>
      </c>
    </row>
    <row r="507" spans="2:4">
      <c r="B507">
        <f t="shared" si="21"/>
        <v>3.0239999999999645</v>
      </c>
      <c r="C507">
        <f t="shared" si="22"/>
        <v>0.21055417645805213</v>
      </c>
      <c r="D507">
        <f t="shared" si="23"/>
        <v>0.10293883957274014</v>
      </c>
    </row>
    <row r="508" spans="2:4">
      <c r="B508">
        <f t="shared" si="21"/>
        <v>3.0299999999999643</v>
      </c>
      <c r="C508">
        <f t="shared" si="22"/>
        <v>0.20067204785906997</v>
      </c>
      <c r="D508">
        <f t="shared" si="23"/>
        <v>0.10420216463148836</v>
      </c>
    </row>
    <row r="509" spans="2:4">
      <c r="B509">
        <f t="shared" si="21"/>
        <v>3.0359999999999641</v>
      </c>
      <c r="C509">
        <f t="shared" si="22"/>
        <v>0.19066864005444797</v>
      </c>
      <c r="D509">
        <f t="shared" si="23"/>
        <v>0.10540619691864266</v>
      </c>
    </row>
    <row r="510" spans="2:4">
      <c r="B510">
        <f t="shared" si="21"/>
        <v>3.0419999999999638</v>
      </c>
      <c r="C510">
        <f t="shared" si="22"/>
        <v>0.18054964515025762</v>
      </c>
      <c r="D510">
        <f t="shared" si="23"/>
        <v>0.10655020875896941</v>
      </c>
    </row>
    <row r="511" spans="2:4">
      <c r="B511">
        <f t="shared" si="21"/>
        <v>3.0479999999999636</v>
      </c>
      <c r="C511">
        <f t="shared" si="22"/>
        <v>0.1703208251093975</v>
      </c>
      <c r="D511">
        <f t="shared" si="23"/>
        <v>0.10763350662987085</v>
      </c>
    </row>
    <row r="512" spans="2:4">
      <c r="B512">
        <f t="shared" si="21"/>
        <v>3.0539999999999634</v>
      </c>
      <c r="C512">
        <f t="shared" si="22"/>
        <v>0.15998800847293004</v>
      </c>
      <c r="D512">
        <f t="shared" si="23"/>
        <v>0.10865543158052722</v>
      </c>
    </row>
    <row r="513" spans="2:4">
      <c r="B513">
        <f t="shared" si="21"/>
        <v>3.0599999999999632</v>
      </c>
      <c r="C513">
        <f t="shared" si="22"/>
        <v>0.14955708704119955</v>
      </c>
      <c r="D513">
        <f t="shared" si="23"/>
        <v>0.10961535963136478</v>
      </c>
    </row>
    <row r="514" spans="2:4">
      <c r="B514">
        <f t="shared" si="21"/>
        <v>3.065999999999963</v>
      </c>
      <c r="C514">
        <f t="shared" si="22"/>
        <v>0.13903401251658945</v>
      </c>
      <c r="D514">
        <f t="shared" si="23"/>
        <v>0.11051270215361189</v>
      </c>
    </row>
    <row r="515" spans="2:4">
      <c r="B515">
        <f t="shared" si="21"/>
        <v>3.0719999999999628</v>
      </c>
      <c r="C515">
        <f t="shared" si="22"/>
        <v>0.12842479310984287</v>
      </c>
      <c r="D515">
        <f t="shared" si="23"/>
        <v>0.11134690622871141</v>
      </c>
    </row>
    <row r="516" spans="2:4">
      <c r="B516">
        <f t="shared" ref="B516:B579" si="24">B515+tauIII</f>
        <v>3.0779999999999625</v>
      </c>
      <c r="C516">
        <f t="shared" ref="C516:C579" si="25">((1+(omega*tauIII)^2)^(1/2))^(B516/tauIII)*(v0*COS((B516/tauIII)*ATAN(omega*tauIII))-omega*x0*SIN((B516/tauIII)*ATAN(omega*tauIII)))</f>
        <v>0.11773549011188672</v>
      </c>
      <c r="D516">
        <f t="shared" ref="D516:D579" si="26">((1+(omega*tauIII)^2)^(1/2))^(B516/tauIII)*(x0*COS((B516/tauIII)*ATAN(omega*tauIII))+(v0/omega)*SIN((B516/tauIII)*ATAN(omega*tauIII)))</f>
        <v>0.11211745498737044</v>
      </c>
    </row>
    <row r="517" spans="2:4">
      <c r="B517">
        <f t="shared" si="24"/>
        <v>3.0839999999999623</v>
      </c>
      <c r="C517">
        <f t="shared" si="25"/>
        <v>0.10697221443309932</v>
      </c>
      <c r="D517">
        <f t="shared" si="26"/>
        <v>0.11282386792804175</v>
      </c>
    </row>
    <row r="518" spans="2:4">
      <c r="B518">
        <f t="shared" si="24"/>
        <v>3.0899999999999621</v>
      </c>
      <c r="C518">
        <f t="shared" si="25"/>
        <v>9.6141123112008259E-2</v>
      </c>
      <c r="D518">
        <f t="shared" si="26"/>
        <v>0.11346570121464028</v>
      </c>
    </row>
    <row r="519" spans="2:4">
      <c r="B519">
        <f t="shared" si="24"/>
        <v>3.0959999999999619</v>
      </c>
      <c r="C519">
        <f t="shared" si="25"/>
        <v>8.524841579540296E-2</v>
      </c>
      <c r="D519">
        <f t="shared" si="26"/>
        <v>0.11404254795331231</v>
      </c>
    </row>
    <row r="520" spans="2:4">
      <c r="B520">
        <f t="shared" si="24"/>
        <v>3.1019999999999617</v>
      </c>
      <c r="C520">
        <f t="shared" si="25"/>
        <v>7.4300331191885116E-2</v>
      </c>
      <c r="D520">
        <f t="shared" si="26"/>
        <v>0.11455403844808472</v>
      </c>
    </row>
    <row r="521" spans="2:4">
      <c r="B521">
        <f t="shared" si="24"/>
        <v>3.1079999999999615</v>
      </c>
      <c r="C521">
        <f t="shared" si="25"/>
        <v>6.3303143500869963E-2</v>
      </c>
      <c r="D521">
        <f t="shared" si="26"/>
        <v>0.11499984043523598</v>
      </c>
    </row>
    <row r="522" spans="2:4">
      <c r="B522">
        <f t="shared" si="24"/>
        <v>3.1139999999999612</v>
      </c>
      <c r="C522">
        <f t="shared" si="25"/>
        <v>5.2263158819087475E-2</v>
      </c>
      <c r="D522">
        <f t="shared" si="26"/>
        <v>0.11537965929624119</v>
      </c>
    </row>
    <row r="523" spans="2:4">
      <c r="B523">
        <f t="shared" si="24"/>
        <v>3.119999999999961</v>
      </c>
      <c r="C523">
        <f t="shared" si="25"/>
        <v>4.1186711526648483E-2</v>
      </c>
      <c r="D523">
        <f t="shared" si="26"/>
        <v>0.1156932382491557</v>
      </c>
    </row>
    <row r="524" spans="2:4">
      <c r="B524">
        <f t="shared" si="24"/>
        <v>3.1259999999999608</v>
      </c>
      <c r="C524">
        <f t="shared" si="25"/>
        <v>3.0080160654730525E-2</v>
      </c>
      <c r="D524">
        <f t="shared" si="26"/>
        <v>0.11594035851831558</v>
      </c>
    </row>
    <row r="525" spans="2:4">
      <c r="B525">
        <f t="shared" si="24"/>
        <v>3.1319999999999606</v>
      </c>
      <c r="C525">
        <f t="shared" si="25"/>
        <v>1.8949886236972389E-2</v>
      </c>
      <c r="D525">
        <f t="shared" si="26"/>
        <v>0.11612083948224393</v>
      </c>
    </row>
    <row r="526" spans="2:4">
      <c r="B526">
        <f t="shared" si="24"/>
        <v>3.1379999999999604</v>
      </c>
      <c r="C526">
        <f t="shared" si="25"/>
        <v>7.8022856466771345E-3</v>
      </c>
      <c r="D526">
        <f t="shared" si="26"/>
        <v>0.11623453879966576</v>
      </c>
    </row>
    <row r="527" spans="2:4">
      <c r="B527">
        <f t="shared" si="24"/>
        <v>3.1439999999999602</v>
      </c>
      <c r="C527">
        <f t="shared" si="25"/>
        <v>-3.3562300780897877E-3</v>
      </c>
      <c r="D527">
        <f t="shared" si="26"/>
        <v>0.11628135251354581</v>
      </c>
    </row>
    <row r="528" spans="2:4">
      <c r="B528">
        <f t="shared" si="24"/>
        <v>3.1499999999999599</v>
      </c>
      <c r="C528">
        <f t="shared" si="25"/>
        <v>-1.4519239919390022E-2</v>
      </c>
      <c r="D528">
        <f t="shared" si="26"/>
        <v>0.11626121513307727</v>
      </c>
    </row>
    <row r="529" spans="2:4">
      <c r="B529">
        <f t="shared" si="24"/>
        <v>3.1559999999999597</v>
      </c>
      <c r="C529">
        <f t="shared" si="25"/>
        <v>-2.5680316572165268E-2</v>
      </c>
      <c r="D529">
        <f t="shared" si="26"/>
        <v>0.11617409969356092</v>
      </c>
    </row>
    <row r="530" spans="2:4">
      <c r="B530">
        <f t="shared" si="24"/>
        <v>3.1619999999999595</v>
      </c>
      <c r="C530">
        <f t="shared" si="25"/>
        <v>-3.6833030142746956E-2</v>
      </c>
      <c r="D530">
        <f t="shared" si="26"/>
        <v>0.11602001779412793</v>
      </c>
    </row>
    <row r="531" spans="2:4">
      <c r="B531">
        <f t="shared" si="24"/>
        <v>3.1679999999999593</v>
      </c>
      <c r="C531">
        <f t="shared" si="25"/>
        <v>-4.7970951850982241E-2</v>
      </c>
      <c r="D531">
        <f t="shared" si="26"/>
        <v>0.11579901961327146</v>
      </c>
    </row>
    <row r="532" spans="2:4">
      <c r="B532">
        <f t="shared" si="24"/>
        <v>3.1739999999999591</v>
      </c>
      <c r="C532">
        <f t="shared" si="25"/>
        <v>-5.9087657733856144E-2</v>
      </c>
      <c r="D532">
        <f t="shared" si="26"/>
        <v>0.11551119390216558</v>
      </c>
    </row>
    <row r="533" spans="2:4">
      <c r="B533">
        <f t="shared" si="24"/>
        <v>3.1799999999999589</v>
      </c>
      <c r="C533">
        <f t="shared" si="25"/>
        <v>-7.0176732348463861E-2</v>
      </c>
      <c r="D533">
        <f t="shared" si="26"/>
        <v>0.11515666795576242</v>
      </c>
    </row>
    <row r="534" spans="2:4">
      <c r="B534">
        <f t="shared" si="24"/>
        <v>3.1859999999999586</v>
      </c>
      <c r="C534">
        <f t="shared" si="25"/>
        <v>-8.1231772472216066E-2</v>
      </c>
      <c r="D534">
        <f t="shared" si="26"/>
        <v>0.11473560756167167</v>
      </c>
    </row>
    <row r="535" spans="2:4">
      <c r="B535">
        <f t="shared" si="24"/>
        <v>3.1919999999999584</v>
      </c>
      <c r="C535">
        <f t="shared" si="25"/>
        <v>-9.2246390798136402E-2</v>
      </c>
      <c r="D535">
        <f t="shared" si="26"/>
        <v>0.1142482169268384</v>
      </c>
    </row>
    <row r="536" spans="2:4">
      <c r="B536">
        <f t="shared" si="24"/>
        <v>3.1979999999999582</v>
      </c>
      <c r="C536">
        <f t="shared" si="25"/>
        <v>-0.10321421962311353</v>
      </c>
      <c r="D536">
        <f t="shared" si="26"/>
        <v>0.11369473858204952</v>
      </c>
    </row>
    <row r="537" spans="2:4">
      <c r="B537">
        <f t="shared" si="24"/>
        <v>3.203999999999958</v>
      </c>
      <c r="C537">
        <f t="shared" si="25"/>
        <v>-0.11412891452698848</v>
      </c>
      <c r="D537">
        <f t="shared" si="26"/>
        <v>0.11307545326431094</v>
      </c>
    </row>
    <row r="538" spans="2:4">
      <c r="B538">
        <f t="shared" si="24"/>
        <v>3.2099999999999578</v>
      </c>
      <c r="C538">
        <f t="shared" si="25"/>
        <v>-0.12498415804036218</v>
      </c>
      <c r="D538">
        <f t="shared" si="26"/>
        <v>0.11239067977714901</v>
      </c>
    </row>
    <row r="539" spans="2:4">
      <c r="B539">
        <f t="shared" si="24"/>
        <v>3.2159999999999576</v>
      </c>
      <c r="C539">
        <f t="shared" si="25"/>
        <v>-0.13577366329896909</v>
      </c>
      <c r="D539">
        <f t="shared" si="26"/>
        <v>0.11164077482890676</v>
      </c>
    </row>
    <row r="540" spans="2:4">
      <c r="B540">
        <f t="shared" si="24"/>
        <v>3.2219999999999573</v>
      </c>
      <c r="C540">
        <f t="shared" si="25"/>
        <v>-0.14649117768254241</v>
      </c>
      <c r="D540">
        <f t="shared" si="26"/>
        <v>0.11082613284911311</v>
      </c>
    </row>
    <row r="541" spans="2:4">
      <c r="B541">
        <f t="shared" si="24"/>
        <v>3.2279999999999571</v>
      </c>
      <c r="C541">
        <f t="shared" si="25"/>
        <v>-0.15713048643605707</v>
      </c>
      <c r="D541">
        <f t="shared" si="26"/>
        <v>0.10994718578301783</v>
      </c>
    </row>
    <row r="542" spans="2:4">
      <c r="B542">
        <f t="shared" si="24"/>
        <v>3.2339999999999569</v>
      </c>
      <c r="C542">
        <f t="shared" si="25"/>
        <v>-0.16768541627122743</v>
      </c>
      <c r="D542">
        <f t="shared" si="26"/>
        <v>0.10900440286440145</v>
      </c>
    </row>
    <row r="543" spans="2:4">
      <c r="B543">
        <f t="shared" si="24"/>
        <v>3.2399999999999567</v>
      </c>
      <c r="C543">
        <f t="shared" si="25"/>
        <v>-0.17814983894620828</v>
      </c>
      <c r="D543">
        <f t="shared" si="26"/>
        <v>0.10799829036677425</v>
      </c>
    </row>
    <row r="544" spans="2:4">
      <c r="B544">
        <f t="shared" si="24"/>
        <v>3.2459999999999565</v>
      </c>
      <c r="C544">
        <f t="shared" si="25"/>
        <v>-0.1885176748214184</v>
      </c>
      <c r="D544">
        <f t="shared" si="26"/>
        <v>0.10692939133309699</v>
      </c>
    </row>
    <row r="545" spans="2:4">
      <c r="B545">
        <f t="shared" si="24"/>
        <v>3.2519999999999563</v>
      </c>
      <c r="C545">
        <f t="shared" si="25"/>
        <v>-0.19878289638939631</v>
      </c>
      <c r="D545">
        <f t="shared" si="26"/>
        <v>0.1057982852841684</v>
      </c>
    </row>
    <row r="546" spans="2:4">
      <c r="B546">
        <f t="shared" si="24"/>
        <v>3.257999999999956</v>
      </c>
      <c r="C546">
        <f t="shared" si="25"/>
        <v>-0.20893953177667482</v>
      </c>
      <c r="D546">
        <f t="shared" si="26"/>
        <v>0.10460558790583221</v>
      </c>
    </row>
    <row r="547" spans="2:4">
      <c r="B547">
        <f t="shared" si="24"/>
        <v>3.2639999999999558</v>
      </c>
      <c r="C547">
        <f t="shared" si="25"/>
        <v>-0.21898166821563528</v>
      </c>
      <c r="D547">
        <f t="shared" si="26"/>
        <v>0.10335195071517209</v>
      </c>
    </row>
    <row r="548" spans="2:4">
      <c r="B548">
        <f t="shared" si="24"/>
        <v>3.2699999999999556</v>
      </c>
      <c r="C548">
        <f t="shared" si="25"/>
        <v>-0.22890345548429164</v>
      </c>
      <c r="D548">
        <f t="shared" si="26"/>
        <v>0.1020380607058783</v>
      </c>
    </row>
    <row r="549" spans="2:4">
      <c r="B549">
        <f t="shared" si="24"/>
        <v>3.2759999999999554</v>
      </c>
      <c r="C549">
        <f t="shared" si="25"/>
        <v>-0.23869910931205579</v>
      </c>
      <c r="D549">
        <f t="shared" si="26"/>
        <v>0.10066463997297255</v>
      </c>
    </row>
    <row r="550" spans="2:4">
      <c r="B550">
        <f t="shared" si="24"/>
        <v>3.2819999999999552</v>
      </c>
      <c r="C550">
        <f t="shared" si="25"/>
        <v>-0.24836291474946029</v>
      </c>
      <c r="D550">
        <f t="shared" si="26"/>
        <v>9.9232445317100348E-2</v>
      </c>
    </row>
    <row r="551" spans="2:4">
      <c r="B551">
        <f t="shared" si="24"/>
        <v>3.287999999999955</v>
      </c>
      <c r="C551">
        <f t="shared" si="25"/>
        <v>-0.25788922949990178</v>
      </c>
      <c r="D551">
        <f t="shared" si="26"/>
        <v>9.7742267828603596E-2</v>
      </c>
    </row>
    <row r="552" spans="2:4">
      <c r="B552">
        <f t="shared" si="24"/>
        <v>3.2939999999999547</v>
      </c>
      <c r="C552">
        <f t="shared" si="25"/>
        <v>-0.26727248721144758</v>
      </c>
      <c r="D552">
        <f t="shared" si="26"/>
        <v>9.6194932451604209E-2</v>
      </c>
    </row>
    <row r="553" spans="2:4">
      <c r="B553">
        <f t="shared" si="24"/>
        <v>3.2999999999999545</v>
      </c>
      <c r="C553">
        <f t="shared" si="25"/>
        <v>-0.27650720072680079</v>
      </c>
      <c r="D553">
        <f t="shared" si="26"/>
        <v>9.4591297528335672E-2</v>
      </c>
    </row>
    <row r="554" spans="2:4">
      <c r="B554">
        <f t="shared" si="24"/>
        <v>3.3059999999999543</v>
      </c>
      <c r="C554">
        <f t="shared" si="25"/>
        <v>-0.28558796528952085</v>
      </c>
      <c r="D554">
        <f t="shared" si="26"/>
        <v>9.2932254323974881E-2</v>
      </c>
    </row>
    <row r="555" spans="2:4">
      <c r="B555">
        <f t="shared" si="24"/>
        <v>3.3119999999999541</v>
      </c>
      <c r="C555">
        <f t="shared" si="25"/>
        <v>-0.29450946170462228</v>
      </c>
      <c r="D555">
        <f t="shared" si="26"/>
        <v>9.1218726532237768E-2</v>
      </c>
    </row>
    <row r="556" spans="2:4">
      <c r="B556">
        <f t="shared" si="24"/>
        <v>3.3179999999999539</v>
      </c>
      <c r="C556">
        <f t="shared" si="25"/>
        <v>-0.30326645945171626</v>
      </c>
      <c r="D556">
        <f t="shared" si="26"/>
        <v>8.9451669762010189E-2</v>
      </c>
    </row>
    <row r="557" spans="2:4">
      <c r="B557">
        <f t="shared" si="24"/>
        <v>3.3239999999999537</v>
      </c>
      <c r="C557">
        <f t="shared" si="25"/>
        <v>-0.31185381974886917</v>
      </c>
      <c r="D557">
        <f t="shared" si="26"/>
        <v>8.7632071005299905E-2</v>
      </c>
    </row>
    <row r="558" spans="2:4">
      <c r="B558">
        <f t="shared" si="24"/>
        <v>3.3299999999999534</v>
      </c>
      <c r="C558">
        <f t="shared" si="25"/>
        <v>-0.3202664985653777</v>
      </c>
      <c r="D558">
        <f t="shared" si="26"/>
        <v>8.5760948086806718E-2</v>
      </c>
    </row>
    <row r="559" spans="2:4">
      <c r="B559">
        <f t="shared" si="24"/>
        <v>3.3359999999999532</v>
      </c>
      <c r="C559">
        <f t="shared" si="25"/>
        <v>-0.3284995495817104</v>
      </c>
      <c r="D559">
        <f t="shared" si="26"/>
        <v>8.3839349095414614E-2</v>
      </c>
    </row>
    <row r="560" spans="2:4">
      <c r="B560">
        <f t="shared" si="24"/>
        <v>3.341999999999953</v>
      </c>
      <c r="C560">
        <f t="shared" si="25"/>
        <v>-0.33654812709487009</v>
      </c>
      <c r="D560">
        <f t="shared" si="26"/>
        <v>8.1868351797924385E-2</v>
      </c>
    </row>
    <row r="561" spans="2:4">
      <c r="B561">
        <f t="shared" si="24"/>
        <v>3.3479999999999528</v>
      </c>
      <c r="C561">
        <f t="shared" si="25"/>
        <v>-0.34440748886747075</v>
      </c>
      <c r="D561">
        <f t="shared" si="26"/>
        <v>7.9849063035355175E-2</v>
      </c>
    </row>
    <row r="562" spans="2:4">
      <c r="B562">
        <f t="shared" si="24"/>
        <v>3.3539999999999526</v>
      </c>
      <c r="C562">
        <f t="shared" si="25"/>
        <v>-0.35207299891886412</v>
      </c>
      <c r="D562">
        <f t="shared" si="26"/>
        <v>7.778261810215055E-2</v>
      </c>
    </row>
    <row r="563" spans="2:4">
      <c r="B563">
        <f t="shared" si="24"/>
        <v>3.3599999999999524</v>
      </c>
      <c r="C563">
        <f t="shared" si="25"/>
        <v>-0.35954013025667048</v>
      </c>
      <c r="D563">
        <f t="shared" si="26"/>
        <v>7.5670180108637394E-2</v>
      </c>
    </row>
    <row r="564" spans="2:4">
      <c r="B564">
        <f t="shared" si="24"/>
        <v>3.3659999999999521</v>
      </c>
      <c r="C564">
        <f t="shared" si="25"/>
        <v>-0.3668044675470995</v>
      </c>
      <c r="D564">
        <f t="shared" si="26"/>
        <v>7.3512939327097376E-2</v>
      </c>
    </row>
    <row r="565" spans="2:4">
      <c r="B565">
        <f t="shared" si="24"/>
        <v>3.3719999999999519</v>
      </c>
      <c r="C565">
        <f t="shared" si="25"/>
        <v>-0.37386170972250021</v>
      </c>
      <c r="D565">
        <f t="shared" si="26"/>
        <v>7.1312112521814977E-2</v>
      </c>
    </row>
    <row r="566" spans="2:4">
      <c r="B566">
        <f t="shared" si="24"/>
        <v>3.3779999999999517</v>
      </c>
      <c r="C566">
        <f t="shared" si="25"/>
        <v>-0.38070767252459431</v>
      </c>
      <c r="D566">
        <f t="shared" si="26"/>
        <v>6.906894226348001E-2</v>
      </c>
    </row>
    <row r="567" spans="2:4">
      <c r="B567">
        <f t="shared" si="24"/>
        <v>3.3839999999999515</v>
      </c>
      <c r="C567">
        <f t="shared" si="25"/>
        <v>-0.38733829098188827</v>
      </c>
      <c r="D567">
        <f t="shared" si="26"/>
        <v>6.6784696228332469E-2</v>
      </c>
    </row>
    <row r="568" spans="2:4">
      <c r="B568">
        <f t="shared" si="24"/>
        <v>3.3899999999999513</v>
      </c>
      <c r="C568">
        <f t="shared" si="25"/>
        <v>-0.3937496218198076</v>
      </c>
      <c r="D568">
        <f t="shared" si="26"/>
        <v>6.4460666482441351E-2</v>
      </c>
    </row>
    <row r="569" spans="2:4">
      <c r="B569">
        <f t="shared" si="24"/>
        <v>3.3959999999999511</v>
      </c>
      <c r="C569">
        <f t="shared" si="25"/>
        <v>-0.39993784580212188</v>
      </c>
      <c r="D569">
        <f t="shared" si="26"/>
        <v>6.2098168751522527E-2</v>
      </c>
    </row>
    <row r="570" spans="2:4">
      <c r="B570">
        <f t="shared" si="24"/>
        <v>3.4019999999999508</v>
      </c>
      <c r="C570">
        <f t="shared" si="25"/>
        <v>-0.40589927000226794</v>
      </c>
      <c r="D570">
        <f t="shared" si="26"/>
        <v>5.9698541676709828E-2</v>
      </c>
    </row>
    <row r="571" spans="2:4">
      <c r="B571">
        <f t="shared" si="24"/>
        <v>3.4079999999999506</v>
      </c>
      <c r="C571">
        <f t="shared" si="25"/>
        <v>-0.41163033000323229</v>
      </c>
      <c r="D571">
        <f t="shared" si="26"/>
        <v>5.7263146056696065E-2</v>
      </c>
    </row>
    <row r="572" spans="2:4">
      <c r="B572">
        <f t="shared" si="24"/>
        <v>3.4139999999999504</v>
      </c>
      <c r="C572">
        <f t="shared" si="25"/>
        <v>-0.41712759202467425</v>
      </c>
      <c r="D572">
        <f t="shared" si="26"/>
        <v>5.4793364076677079E-2</v>
      </c>
    </row>
    <row r="573" spans="2:4">
      <c r="B573">
        <f t="shared" si="24"/>
        <v>3.4199999999999502</v>
      </c>
      <c r="C573">
        <f t="shared" si="25"/>
        <v>-0.4223877549760352</v>
      </c>
      <c r="D573">
        <f t="shared" si="26"/>
        <v>5.2290598524529067E-2</v>
      </c>
    </row>
    <row r="574" spans="2:4">
      <c r="B574">
        <f t="shared" si="24"/>
        <v>3.42599999999995</v>
      </c>
      <c r="C574">
        <f t="shared" si="25"/>
        <v>-0.42740765243439027</v>
      </c>
      <c r="D574">
        <f t="shared" si="26"/>
        <v>4.9756271994672696E-2</v>
      </c>
    </row>
    <row r="575" spans="2:4">
      <c r="B575">
        <f t="shared" si="24"/>
        <v>3.4319999999999498</v>
      </c>
      <c r="C575">
        <f t="shared" si="25"/>
        <v>-0.432184254545878</v>
      </c>
      <c r="D575">
        <f t="shared" si="26"/>
        <v>4.7191826080066779E-2</v>
      </c>
    </row>
    <row r="576" spans="2:4">
      <c r="B576">
        <f t="shared" si="24"/>
        <v>3.4379999999999495</v>
      </c>
      <c r="C576">
        <f t="shared" si="25"/>
        <v>-0.43671466984956459</v>
      </c>
      <c r="D576">
        <f t="shared" si="26"/>
        <v>4.4598720552791356E-2</v>
      </c>
    </row>
    <row r="577" spans="2:4">
      <c r="B577">
        <f t="shared" si="24"/>
        <v>3.4439999999999493</v>
      </c>
      <c r="C577">
        <f t="shared" si="25"/>
        <v>-0.44099614702263251</v>
      </c>
      <c r="D577">
        <f t="shared" si="26"/>
        <v>4.1978432533693995E-2</v>
      </c>
    </row>
    <row r="578" spans="2:4">
      <c r="B578">
        <f t="shared" si="24"/>
        <v>3.4499999999999491</v>
      </c>
      <c r="C578">
        <f t="shared" si="25"/>
        <v>-0.44502607654586646</v>
      </c>
      <c r="D578">
        <f t="shared" si="26"/>
        <v>3.9332455651558636E-2</v>
      </c>
    </row>
    <row r="579" spans="2:4">
      <c r="B579">
        <f t="shared" si="24"/>
        <v>3.4559999999999489</v>
      </c>
      <c r="C579">
        <f t="shared" si="25"/>
        <v>-0.44880199228841627</v>
      </c>
      <c r="D579">
        <f t="shared" si="26"/>
        <v>3.6662299192283275E-2</v>
      </c>
    </row>
    <row r="580" spans="2:4">
      <c r="B580">
        <f t="shared" ref="B580:B643" si="27">B579+tauIII</f>
        <v>3.4619999999999487</v>
      </c>
      <c r="C580">
        <f t="shared" ref="C580:C643" si="28">((1+(omega*tauIII)^2)^(1/2))^(B580/tauIII)*(v0*COS((B580/tauIII)*ATAN(omega*tauIII))-omega*x0*SIN((B580/tauIII)*ATAN(omega*tauIII)))</f>
        <v>-0.4523215730108755</v>
      </c>
      <c r="D580">
        <f t="shared" ref="D580:D643" si="29">((1+(omega*tauIII)^2)^(1/2))^(B580/tauIII)*(x0*COS((B580/tauIII)*ATAN(omega*tauIII))+(v0/omega)*SIN((B580/tauIII)*ATAN(omega*tauIII)))</f>
        <v>3.3969487238552816E-2</v>
      </c>
    </row>
    <row r="581" spans="2:4">
      <c r="B581">
        <f t="shared" si="27"/>
        <v>3.4679999999999485</v>
      </c>
      <c r="C581">
        <f t="shared" si="28"/>
        <v>-0.4555826437857759</v>
      </c>
      <c r="D581">
        <f t="shared" si="29"/>
        <v>3.1255557800488006E-2</v>
      </c>
    </row>
    <row r="582" spans="2:4">
      <c r="B582">
        <f t="shared" si="27"/>
        <v>3.4739999999999482</v>
      </c>
      <c r="C582">
        <f t="shared" si="28"/>
        <v>-0.458583177334623</v>
      </c>
      <c r="D582">
        <f t="shared" si="29"/>
        <v>2.852206193777318E-2</v>
      </c>
    </row>
    <row r="583" spans="2:4">
      <c r="B583">
        <f t="shared" si="27"/>
        <v>3.479999999999948</v>
      </c>
      <c r="C583">
        <f t="shared" si="28"/>
        <v>-0.46132129528064908</v>
      </c>
      <c r="D583">
        <f t="shared" si="29"/>
        <v>2.5770562873765484E-2</v>
      </c>
    </row>
    <row r="584" spans="2:4">
      <c r="B584">
        <f t="shared" si="27"/>
        <v>3.4859999999999478</v>
      </c>
      <c r="C584">
        <f t="shared" si="28"/>
        <v>-0.4637952693165302</v>
      </c>
      <c r="D584">
        <f t="shared" si="29"/>
        <v>2.3002635102082041E-2</v>
      </c>
    </row>
    <row r="585" spans="2:4">
      <c r="B585">
        <f t="shared" si="27"/>
        <v>3.4919999999999476</v>
      </c>
      <c r="C585">
        <f t="shared" si="28"/>
        <v>-0.46600352228633013</v>
      </c>
      <c r="D585">
        <f t="shared" si="29"/>
        <v>2.0219863486182692E-2</v>
      </c>
    </row>
    <row r="586" spans="2:4">
      <c r="B586">
        <f t="shared" si="27"/>
        <v>3.4979999999999474</v>
      </c>
      <c r="C586">
        <f t="shared" si="28"/>
        <v>-0.4679446291810036</v>
      </c>
      <c r="D586">
        <f t="shared" si="29"/>
        <v>1.742384235246475E-2</v>
      </c>
    </row>
    <row r="587" spans="2:4">
      <c r="B587">
        <f t="shared" si="27"/>
        <v>3.5039999999999472</v>
      </c>
      <c r="C587">
        <f t="shared" si="28"/>
        <v>-0.46961731804684004</v>
      </c>
      <c r="D587">
        <f t="shared" si="29"/>
        <v>1.4616174577378977E-2</v>
      </c>
    </row>
    <row r="588" spans="2:4">
      <c r="B588">
        <f t="shared" si="27"/>
        <v>3.5099999999999469</v>
      </c>
      <c r="C588">
        <f t="shared" si="28"/>
        <v>-0.47102047080626841</v>
      </c>
      <c r="D588">
        <f t="shared" si="29"/>
        <v>1.1798470669097979E-2</v>
      </c>
    </row>
    <row r="589" spans="2:4">
      <c r="B589">
        <f t="shared" si="27"/>
        <v>3.5159999999999467</v>
      </c>
      <c r="C589">
        <f t="shared" si="28"/>
        <v>-0.47215312399050174</v>
      </c>
      <c r="D589">
        <f t="shared" si="29"/>
        <v>8.9723478442604102E-3</v>
      </c>
    </row>
    <row r="590" spans="2:4">
      <c r="B590">
        <f t="shared" si="27"/>
        <v>3.5219999999999465</v>
      </c>
      <c r="C590">
        <f t="shared" si="28"/>
        <v>-0.47301446938355068</v>
      </c>
      <c r="D590">
        <f t="shared" si="29"/>
        <v>6.139429100317651E-3</v>
      </c>
    </row>
    <row r="591" spans="2:4">
      <c r="B591">
        <f t="shared" si="27"/>
        <v>3.5279999999999463</v>
      </c>
      <c r="C591">
        <f t="shared" si="28"/>
        <v>-0.47360385457718118</v>
      </c>
      <c r="D591">
        <f t="shared" si="29"/>
        <v>3.3013422840163882E-3</v>
      </c>
    </row>
    <row r="592" spans="2:4">
      <c r="B592">
        <f t="shared" si="27"/>
        <v>3.5339999999999461</v>
      </c>
      <c r="C592">
        <f t="shared" si="28"/>
        <v>-0.47392078343644661</v>
      </c>
      <c r="D592">
        <f t="shared" si="29"/>
        <v>4.5971915655334324E-4</v>
      </c>
    </row>
    <row r="593" spans="2:4">
      <c r="B593">
        <f t="shared" si="27"/>
        <v>3.5399999999999459</v>
      </c>
      <c r="C593">
        <f t="shared" si="28"/>
        <v>-0.47396491647547578</v>
      </c>
      <c r="D593">
        <f t="shared" si="29"/>
        <v>-2.3838055440652947E-3</v>
      </c>
    </row>
    <row r="594" spans="2:4">
      <c r="B594">
        <f t="shared" si="27"/>
        <v>3.5459999999999456</v>
      </c>
      <c r="C594">
        <f t="shared" si="28"/>
        <v>-0.47373607114324556</v>
      </c>
      <c r="D594">
        <f t="shared" si="29"/>
        <v>-5.2275950429178965E-3</v>
      </c>
    </row>
    <row r="595" spans="2:4">
      <c r="B595">
        <f t="shared" si="27"/>
        <v>3.5519999999999454</v>
      </c>
      <c r="C595">
        <f t="shared" si="28"/>
        <v>-0.47323422201912541</v>
      </c>
      <c r="D595">
        <f t="shared" si="29"/>
        <v>-8.0700114697773266E-3</v>
      </c>
    </row>
    <row r="596" spans="2:4">
      <c r="B596">
        <f t="shared" si="27"/>
        <v>3.5579999999999452</v>
      </c>
      <c r="C596">
        <f t="shared" si="28"/>
        <v>-0.47245950091802674</v>
      </c>
      <c r="D596">
        <f t="shared" si="29"/>
        <v>-1.0909416801892037E-2</v>
      </c>
    </row>
    <row r="597" spans="2:4">
      <c r="B597">
        <f t="shared" si="27"/>
        <v>3.563999999999945</v>
      </c>
      <c r="C597">
        <f t="shared" si="28"/>
        <v>-0.47141219690504516</v>
      </c>
      <c r="D597">
        <f t="shared" si="29"/>
        <v>-1.3744173807399944E-2</v>
      </c>
    </row>
    <row r="598" spans="2:4">
      <c r="B598">
        <f t="shared" si="27"/>
        <v>3.5699999999999448</v>
      </c>
      <c r="C598">
        <f t="shared" si="28"/>
        <v>-0.47009275621953478</v>
      </c>
      <c r="D598">
        <f t="shared" si="29"/>
        <v>-1.6572646988830174E-2</v>
      </c>
    </row>
    <row r="599" spans="2:4">
      <c r="B599">
        <f t="shared" si="27"/>
        <v>3.5759999999999446</v>
      </c>
      <c r="C599">
        <f t="shared" si="28"/>
        <v>-0.46850178210860699</v>
      </c>
      <c r="D599">
        <f t="shared" si="29"/>
        <v>-1.9393203526147335E-2</v>
      </c>
    </row>
    <row r="600" spans="2:4">
      <c r="B600">
        <f t="shared" si="27"/>
        <v>3.5819999999999443</v>
      </c>
      <c r="C600">
        <f t="shared" si="28"/>
        <v>-0.46664003457009701</v>
      </c>
      <c r="D600">
        <f t="shared" si="29"/>
        <v>-2.2204214218798729E-2</v>
      </c>
    </row>
    <row r="601" spans="2:4">
      <c r="B601">
        <f t="shared" si="27"/>
        <v>3.5879999999999441</v>
      </c>
      <c r="C601">
        <f t="shared" si="28"/>
        <v>-0.46450843000509234</v>
      </c>
      <c r="D601">
        <f t="shared" si="29"/>
        <v>-2.5004054426219269E-2</v>
      </c>
    </row>
    <row r="602" spans="2:4">
      <c r="B602">
        <f t="shared" si="27"/>
        <v>3.5939999999999439</v>
      </c>
      <c r="C602">
        <f t="shared" si="28"/>
        <v>-0.46210804078017537</v>
      </c>
      <c r="D602">
        <f t="shared" si="29"/>
        <v>-2.7791105006249782E-2</v>
      </c>
    </row>
    <row r="603" spans="2:4">
      <c r="B603">
        <f t="shared" si="27"/>
        <v>3.5999999999999437</v>
      </c>
      <c r="C603">
        <f t="shared" si="28"/>
        <v>-0.45944009469957553</v>
      </c>
      <c r="D603">
        <f t="shared" si="29"/>
        <v>-3.0563753250930584E-2</v>
      </c>
    </row>
    <row r="604" spans="2:4">
      <c r="B604">
        <f t="shared" si="27"/>
        <v>3.6059999999999435</v>
      </c>
      <c r="C604">
        <f t="shared" si="28"/>
        <v>-0.45650597438748619</v>
      </c>
      <c r="D604">
        <f t="shared" si="29"/>
        <v>-3.3320393819127991E-2</v>
      </c>
    </row>
    <row r="605" spans="2:4">
      <c r="B605">
        <f t="shared" si="27"/>
        <v>3.6119999999999433</v>
      </c>
      <c r="C605">
        <f t="shared" si="28"/>
        <v>-0.45330721658084994</v>
      </c>
      <c r="D605">
        <f t="shared" si="29"/>
        <v>-3.605942966545287E-2</v>
      </c>
    </row>
    <row r="606" spans="2:4">
      <c r="B606">
        <f t="shared" si="27"/>
        <v>3.617999999999943</v>
      </c>
      <c r="C606">
        <f t="shared" si="28"/>
        <v>-0.44984551133296674</v>
      </c>
      <c r="D606">
        <f t="shared" si="29"/>
        <v>-3.877927296493773E-2</v>
      </c>
    </row>
    <row r="607" spans="2:4">
      <c r="B607">
        <f t="shared" si="27"/>
        <v>3.6239999999999428</v>
      </c>
      <c r="C607">
        <f t="shared" si="28"/>
        <v>-0.4461227011283328</v>
      </c>
      <c r="D607">
        <f t="shared" si="29"/>
        <v>-4.1478346032935487E-2</v>
      </c>
    </row>
    <row r="608" spans="2:4">
      <c r="B608">
        <f t="shared" si="27"/>
        <v>3.6299999999999426</v>
      </c>
      <c r="C608">
        <f t="shared" si="28"/>
        <v>-0.44214077990917078</v>
      </c>
      <c r="D608">
        <f t="shared" si="29"/>
        <v>-4.4155082239705642E-2</v>
      </c>
    </row>
    <row r="609" spans="2:4">
      <c r="B609">
        <f t="shared" si="27"/>
        <v>3.6359999999999424</v>
      </c>
      <c r="C609">
        <f t="shared" si="28"/>
        <v>-0.43790189201415963</v>
      </c>
      <c r="D609">
        <f t="shared" si="29"/>
        <v>-4.6807926919160234E-2</v>
      </c>
    </row>
    <row r="610" spans="2:4">
      <c r="B610">
        <f t="shared" si="27"/>
        <v>3.6419999999999422</v>
      </c>
      <c r="C610">
        <f t="shared" si="28"/>
        <v>-0.43340833102992027</v>
      </c>
      <c r="D610">
        <f t="shared" si="29"/>
        <v>-4.9435338271245147E-2</v>
      </c>
    </row>
    <row r="611" spans="2:4">
      <c r="B611">
        <f t="shared" si="27"/>
        <v>3.647999999999942</v>
      </c>
      <c r="C611">
        <f t="shared" si="28"/>
        <v>-0.42866253855588043</v>
      </c>
      <c r="D611">
        <f t="shared" si="29"/>
        <v>-5.203578825742481E-2</v>
      </c>
    </row>
    <row r="612" spans="2:4">
      <c r="B612">
        <f t="shared" si="27"/>
        <v>3.6539999999999417</v>
      </c>
      <c r="C612">
        <f t="shared" si="28"/>
        <v>-0.42366710288316844</v>
      </c>
      <c r="D612">
        <f t="shared" si="29"/>
        <v>-5.4607763488759675E-2</v>
      </c>
    </row>
    <row r="613" spans="2:4">
      <c r="B613">
        <f t="shared" si="27"/>
        <v>3.6599999999999415</v>
      </c>
      <c r="C613">
        <f t="shared" si="28"/>
        <v>-0.41842475758824754</v>
      </c>
      <c r="D613">
        <f t="shared" si="29"/>
        <v>-5.7149766106058646E-2</v>
      </c>
    </row>
    <row r="614" spans="2:4">
      <c r="B614">
        <f t="shared" si="27"/>
        <v>3.6659999999999413</v>
      </c>
      <c r="C614">
        <f t="shared" si="28"/>
        <v>-0.41293838004206562</v>
      </c>
      <c r="D614">
        <f t="shared" si="29"/>
        <v>-5.9660314651588275E-2</v>
      </c>
    </row>
    <row r="615" spans="2:4">
      <c r="B615">
        <f t="shared" si="27"/>
        <v>3.6719999999999411</v>
      </c>
      <c r="C615">
        <f t="shared" si="28"/>
        <v>-0.40721098983551313</v>
      </c>
      <c r="D615">
        <f t="shared" si="29"/>
        <v>-6.2137944931840619E-2</v>
      </c>
    </row>
    <row r="616" spans="2:4">
      <c r="B616">
        <f t="shared" si="27"/>
        <v>3.6779999999999409</v>
      </c>
      <c r="C616">
        <f t="shared" si="28"/>
        <v>-0.40124574712205702</v>
      </c>
      <c r="D616">
        <f t="shared" si="29"/>
        <v>-6.45812108708535E-2</v>
      </c>
    </row>
    <row r="617" spans="2:4">
      <c r="B617">
        <f t="shared" si="27"/>
        <v>3.6839999999999407</v>
      </c>
      <c r="C617">
        <f t="shared" si="28"/>
        <v>-0.39504595087845507</v>
      </c>
      <c r="D617">
        <f t="shared" si="29"/>
        <v>-6.6988685353585792E-2</v>
      </c>
    </row>
    <row r="618" spans="2:4">
      <c r="B618">
        <f t="shared" si="27"/>
        <v>3.6899999999999404</v>
      </c>
      <c r="C618">
        <f t="shared" si="28"/>
        <v>-0.38861503708451095</v>
      </c>
      <c r="D618">
        <f t="shared" si="29"/>
        <v>-6.9358961058856486E-2</v>
      </c>
    </row>
    <row r="619" spans="2:4">
      <c r="B619">
        <f t="shared" si="27"/>
        <v>3.6959999999999402</v>
      </c>
      <c r="C619">
        <f t="shared" si="28"/>
        <v>-0.38195657682286133</v>
      </c>
      <c r="D619">
        <f t="shared" si="29"/>
        <v>-7.1690651281363343E-2</v>
      </c>
    </row>
    <row r="620" spans="2:4">
      <c r="B620">
        <f t="shared" si="27"/>
        <v>3.70199999999994</v>
      </c>
      <c r="C620">
        <f t="shared" si="28"/>
        <v>-0.37507427429985052</v>
      </c>
      <c r="D620">
        <f t="shared" si="29"/>
        <v>-7.398239074230048E-2</v>
      </c>
    </row>
    <row r="621" spans="2:4">
      <c r="B621">
        <f t="shared" si="27"/>
        <v>3.7079999999999398</v>
      </c>
      <c r="C621">
        <f t="shared" si="28"/>
        <v>-0.36797196478858973</v>
      </c>
      <c r="D621">
        <f t="shared" si="29"/>
        <v>-7.6232836388099551E-2</v>
      </c>
    </row>
    <row r="622" spans="2:4">
      <c r="B622">
        <f t="shared" si="27"/>
        <v>3.7139999999999396</v>
      </c>
      <c r="C622">
        <f t="shared" si="28"/>
        <v>-0.36065361249533284</v>
      </c>
      <c r="D622">
        <f t="shared" si="29"/>
        <v>-7.8440668176830874E-2</v>
      </c>
    </row>
    <row r="623" spans="2:4">
      <c r="B623">
        <f t="shared" si="27"/>
        <v>3.7199999999999394</v>
      </c>
      <c r="C623">
        <f t="shared" si="28"/>
        <v>-0.35312330835035716</v>
      </c>
      <c r="D623">
        <f t="shared" si="29"/>
        <v>-8.0604589851802841E-2</v>
      </c>
    </row>
    <row r="624" spans="2:4">
      <c r="B624">
        <f t="shared" si="27"/>
        <v>3.7259999999999391</v>
      </c>
      <c r="C624">
        <f t="shared" si="28"/>
        <v>-0.34538526772458417</v>
      </c>
      <c r="D624">
        <f t="shared" si="29"/>
        <v>-8.2723329701904935E-2</v>
      </c>
    </row>
    <row r="625" spans="2:4">
      <c r="B625">
        <f t="shared" si="27"/>
        <v>3.7319999999999389</v>
      </c>
      <c r="C625">
        <f t="shared" si="28"/>
        <v>-0.337443828073202</v>
      </c>
      <c r="D625">
        <f t="shared" si="29"/>
        <v>-8.4795641308252248E-2</v>
      </c>
    </row>
    <row r="626" spans="2:4">
      <c r="B626">
        <f t="shared" si="27"/>
        <v>3.7379999999999387</v>
      </c>
      <c r="C626">
        <f t="shared" si="28"/>
        <v>-0.3293034465076099</v>
      </c>
      <c r="D626">
        <f t="shared" si="29"/>
        <v>-8.6820304276691435E-2</v>
      </c>
    </row>
    <row r="627" spans="2:4">
      <c r="B627">
        <f t="shared" si="27"/>
        <v>3.7439999999999385</v>
      </c>
      <c r="C627">
        <f t="shared" si="28"/>
        <v>-0.32096869729704763</v>
      </c>
      <c r="D627">
        <f t="shared" si="29"/>
        <v>-8.8796124955737049E-2</v>
      </c>
    </row>
    <row r="628" spans="2:4">
      <c r="B628">
        <f t="shared" si="27"/>
        <v>3.7499999999999383</v>
      </c>
      <c r="C628">
        <f t="shared" si="28"/>
        <v>-0.31244426930129754</v>
      </c>
      <c r="D628">
        <f t="shared" si="29"/>
        <v>-9.0721937139519163E-2</v>
      </c>
    </row>
    <row r="629" spans="2:4">
      <c r="B629">
        <f t="shared" si="27"/>
        <v>3.7559999999999381</v>
      </c>
      <c r="C629">
        <f t="shared" si="28"/>
        <v>-0.30373496333590388</v>
      </c>
      <c r="D629">
        <f t="shared" si="29"/>
        <v>-9.2596602755326926E-2</v>
      </c>
    </row>
    <row r="630" spans="2:4">
      <c r="B630">
        <f t="shared" si="27"/>
        <v>3.7619999999999378</v>
      </c>
      <c r="C630">
        <f t="shared" si="28"/>
        <v>-0.29484568947139256</v>
      </c>
      <c r="D630">
        <f t="shared" si="29"/>
        <v>-9.4419012535342295E-2</v>
      </c>
    </row>
    <row r="631" spans="2:4">
      <c r="B631">
        <f t="shared" si="27"/>
        <v>3.7679999999999376</v>
      </c>
      <c r="C631">
        <f t="shared" si="28"/>
        <v>-0.2857814642680005</v>
      </c>
      <c r="D631">
        <f t="shared" si="29"/>
        <v>-9.6188086672170506E-2</v>
      </c>
    </row>
    <row r="632" spans="2:4">
      <c r="B632">
        <f t="shared" si="27"/>
        <v>3.7739999999999374</v>
      </c>
      <c r="C632">
        <f t="shared" si="28"/>
        <v>-0.27654740794747229</v>
      </c>
      <c r="D632">
        <f t="shared" si="29"/>
        <v>-9.7902775457778465E-2</v>
      </c>
    </row>
    <row r="633" spans="2:4">
      <c r="B633">
        <f t="shared" si="27"/>
        <v>3.7799999999999372</v>
      </c>
      <c r="C633">
        <f t="shared" si="28"/>
        <v>-0.26714874150352563</v>
      </c>
      <c r="D633">
        <f t="shared" si="29"/>
        <v>-9.9562059905463268E-2</v>
      </c>
    </row>
    <row r="634" spans="2:4">
      <c r="B634">
        <f t="shared" si="27"/>
        <v>3.785999999999937</v>
      </c>
      <c r="C634">
        <f t="shared" si="28"/>
        <v>-0.25759078375260203</v>
      </c>
      <c r="D634">
        <f t="shared" si="29"/>
        <v>-0.10116495235448428</v>
      </c>
    </row>
    <row r="635" spans="2:4">
      <c r="B635">
        <f t="shared" si="27"/>
        <v>3.7919999999999368</v>
      </c>
      <c r="C635">
        <f t="shared" si="28"/>
        <v>-0.24787894832657165</v>
      </c>
      <c r="D635">
        <f t="shared" si="29"/>
        <v>-0.10271049705699986</v>
      </c>
    </row>
    <row r="636" spans="2:4">
      <c r="B636">
        <f t="shared" si="27"/>
        <v>3.7979999999999365</v>
      </c>
      <c r="C636">
        <f t="shared" si="28"/>
        <v>-0.23801874060909978</v>
      </c>
      <c r="D636">
        <f t="shared" si="29"/>
        <v>-0.10419777074695925</v>
      </c>
    </row>
    <row r="637" spans="2:4">
      <c r="B637">
        <f t="shared" si="27"/>
        <v>3.8039999999999363</v>
      </c>
      <c r="C637">
        <f t="shared" si="28"/>
        <v>-0.22801575461739185</v>
      </c>
      <c r="D637">
        <f t="shared" si="29"/>
        <v>-0.10562588319061385</v>
      </c>
    </row>
    <row r="638" spans="2:4">
      <c r="B638">
        <f t="shared" si="27"/>
        <v>3.8099999999999361</v>
      </c>
      <c r="C638">
        <f t="shared" si="28"/>
        <v>-0.21787566983109377</v>
      </c>
      <c r="D638">
        <f t="shared" si="29"/>
        <v>-0.10699397771831806</v>
      </c>
    </row>
    <row r="639" spans="2:4">
      <c r="B639">
        <f t="shared" si="27"/>
        <v>3.8159999999999359</v>
      </c>
      <c r="C639">
        <f t="shared" si="28"/>
        <v>-0.20760424797013541</v>
      </c>
      <c r="D639">
        <f t="shared" si="29"/>
        <v>-0.1083012317373046</v>
      </c>
    </row>
    <row r="640" spans="2:4">
      <c r="B640">
        <f t="shared" si="27"/>
        <v>3.8219999999999357</v>
      </c>
      <c r="C640">
        <f t="shared" si="28"/>
        <v>-0.19720732972335353</v>
      </c>
      <c r="D640">
        <f t="shared" si="29"/>
        <v>-0.10954685722512549</v>
      </c>
    </row>
    <row r="641" spans="2:4">
      <c r="B641">
        <f t="shared" si="27"/>
        <v>3.8279999999999355</v>
      </c>
      <c r="C641">
        <f t="shared" si="28"/>
        <v>-0.18669083142974319</v>
      </c>
      <c r="D641">
        <f t="shared" si="29"/>
        <v>-0.11073010120346541</v>
      </c>
    </row>
    <row r="642" spans="2:4">
      <c r="B642">
        <f t="shared" si="27"/>
        <v>3.8339999999999352</v>
      </c>
      <c r="C642">
        <f t="shared" si="28"/>
        <v>-0.17606074171421066</v>
      </c>
      <c r="D642">
        <f t="shared" si="29"/>
        <v>-0.11185024619204385</v>
      </c>
    </row>
    <row r="643" spans="2:4">
      <c r="B643">
        <f t="shared" si="27"/>
        <v>3.839999999999935</v>
      </c>
      <c r="C643">
        <f t="shared" si="28"/>
        <v>-0.16532311807977382</v>
      </c>
      <c r="D643">
        <f t="shared" si="29"/>
        <v>-0.11290661064232917</v>
      </c>
    </row>
    <row r="644" spans="2:4">
      <c r="B644">
        <f t="shared" ref="B644:B707" si="30">B643+tauIII</f>
        <v>3.8459999999999348</v>
      </c>
      <c r="C644">
        <f t="shared" ref="C644:C707" si="31">((1+(omega*tauIII)^2)^(1/2))^(B644/tauIII)*(v0*COS((B644/tauIII)*ATAN(omega*tauIII))-omega*x0*SIN((B644/tauIII)*ATAN(omega*tauIII)))</f>
        <v>-0.15448408345811196</v>
      </c>
      <c r="D644">
        <f t="shared" ref="D644:D707" si="32">((1+(omega*tauIII)^2)^(1/2))^(B644/tauIII)*(x0*COS((B644/tauIII)*ATAN(omega*tauIII))+(v0/omega)*SIN((B644/tauIII)*ATAN(omega*tauIII)))</f>
        <v>-0.11389854935080763</v>
      </c>
    </row>
    <row r="645" spans="2:4">
      <c r="B645">
        <f t="shared" si="30"/>
        <v>3.8519999999999346</v>
      </c>
      <c r="C645">
        <f t="shared" si="31"/>
        <v>-0.14354982272043457</v>
      </c>
      <c r="D645">
        <f t="shared" si="32"/>
        <v>-0.11482545385155628</v>
      </c>
    </row>
    <row r="646" spans="2:4">
      <c r="B646">
        <f t="shared" si="30"/>
        <v>3.8579999999999344</v>
      </c>
      <c r="C646">
        <f t="shared" si="31"/>
        <v>-0.13252657915068453</v>
      </c>
      <c r="D646">
        <f t="shared" si="32"/>
        <v>-0.11568675278787895</v>
      </c>
    </row>
    <row r="647" spans="2:4">
      <c r="B647">
        <f t="shared" si="30"/>
        <v>3.8639999999999342</v>
      </c>
      <c r="C647">
        <f t="shared" si="31"/>
        <v>-0.12142065088304996</v>
      </c>
      <c r="D647">
        <f t="shared" si="32"/>
        <v>-0.11648191226278293</v>
      </c>
    </row>
    <row r="648" spans="2:4">
      <c r="B648">
        <f t="shared" si="30"/>
        <v>3.8699999999999339</v>
      </c>
      <c r="C648">
        <f t="shared" si="31"/>
        <v>-0.1102383873058221</v>
      </c>
      <c r="D648">
        <f t="shared" si="32"/>
        <v>-0.11721043616808124</v>
      </c>
    </row>
    <row r="649" spans="2:4">
      <c r="B649">
        <f t="shared" si="30"/>
        <v>3.8759999999999337</v>
      </c>
      <c r="C649">
        <f t="shared" si="31"/>
        <v>-9.8986185433686466E-2</v>
      </c>
      <c r="D649">
        <f t="shared" si="32"/>
        <v>-0.11787186649191615</v>
      </c>
    </row>
    <row r="650" spans="2:4">
      <c r="B650">
        <f t="shared" si="30"/>
        <v>3.8819999999999335</v>
      </c>
      <c r="C650">
        <f t="shared" si="31"/>
        <v>-8.7670486250464363E-2</v>
      </c>
      <c r="D650">
        <f t="shared" si="32"/>
        <v>-0.11846578360451816</v>
      </c>
    </row>
    <row r="651" spans="2:4">
      <c r="B651">
        <f t="shared" si="30"/>
        <v>3.8879999999999333</v>
      </c>
      <c r="C651">
        <f t="shared" si="31"/>
        <v>-7.6297771024429931E-2</v>
      </c>
      <c r="D651">
        <f t="shared" si="32"/>
        <v>-0.11899180652202099</v>
      </c>
    </row>
    <row r="652" spans="2:4">
      <c r="B652">
        <f t="shared" si="30"/>
        <v>3.8939999999999331</v>
      </c>
      <c r="C652">
        <f t="shared" si="31"/>
        <v>-6.487455759831609E-2</v>
      </c>
      <c r="D652">
        <f t="shared" si="32"/>
        <v>-0.11944959314816755</v>
      </c>
    </row>
    <row r="653" spans="2:4">
      <c r="B653">
        <f t="shared" si="30"/>
        <v>3.8999999999999329</v>
      </c>
      <c r="C653">
        <f t="shared" si="31"/>
        <v>-5.340739665609387E-2</v>
      </c>
      <c r="D653">
        <f t="shared" si="32"/>
        <v>-0.11983884049375738</v>
      </c>
    </row>
    <row r="654" spans="2:4">
      <c r="B654">
        <f t="shared" si="30"/>
        <v>3.9059999999999326</v>
      </c>
      <c r="C654">
        <f t="shared" si="31"/>
        <v>-4.1902867968692463E-2</v>
      </c>
      <c r="D654">
        <f t="shared" si="32"/>
        <v>-0.12015928487369396</v>
      </c>
    </row>
    <row r="655" spans="2:4">
      <c r="B655">
        <f t="shared" si="30"/>
        <v>3.9119999999999324</v>
      </c>
      <c r="C655">
        <f t="shared" si="31"/>
        <v>-3.0367576620818015E-2</v>
      </c>
      <c r="D655">
        <f t="shared" si="32"/>
        <v>-0.12041070208150609</v>
      </c>
    </row>
    <row r="656" spans="2:4">
      <c r="B656">
        <f t="shared" si="30"/>
        <v>3.9179999999999322</v>
      </c>
      <c r="C656">
        <f t="shared" si="31"/>
        <v>-1.8808149220994459E-2</v>
      </c>
      <c r="D656">
        <f t="shared" si="32"/>
        <v>-0.12059290754123099</v>
      </c>
    </row>
    <row r="657" spans="2:4">
      <c r="B657">
        <f t="shared" si="30"/>
        <v>3.923999999999932</v>
      </c>
      <c r="C657">
        <f t="shared" si="31"/>
        <v>-7.2312300970364526E-3</v>
      </c>
      <c r="D657">
        <f t="shared" si="32"/>
        <v>-0.12070575643655693</v>
      </c>
    </row>
    <row r="658" spans="2:4">
      <c r="B658">
        <f t="shared" si="30"/>
        <v>3.9299999999999318</v>
      </c>
      <c r="C658">
        <f t="shared" si="31"/>
        <v>4.3565225208728421E-3</v>
      </c>
      <c r="D658">
        <f t="shared" si="32"/>
        <v>-0.12074914381713915</v>
      </c>
    </row>
    <row r="659" spans="2:4">
      <c r="B659">
        <f t="shared" si="30"/>
        <v>3.9359999999999316</v>
      </c>
      <c r="C659">
        <f t="shared" si="31"/>
        <v>1.5948440327318032E-2</v>
      </c>
      <c r="D659">
        <f t="shared" si="32"/>
        <v>-0.12072300468201393</v>
      </c>
    </row>
    <row r="660" spans="2:4">
      <c r="B660">
        <f t="shared" si="30"/>
        <v>3.9419999999999313</v>
      </c>
      <c r="C660">
        <f t="shared" si="31"/>
        <v>2.7537848776790337E-2</v>
      </c>
      <c r="D660">
        <f t="shared" si="32"/>
        <v>-0.12062731404005002</v>
      </c>
    </row>
    <row r="661" spans="2:4">
      <c r="B661">
        <f t="shared" si="30"/>
        <v>3.9479999999999311</v>
      </c>
      <c r="C661">
        <f t="shared" si="31"/>
        <v>3.9118070924634957E-2</v>
      </c>
      <c r="D661">
        <f t="shared" si="32"/>
        <v>-0.12046208694738925</v>
      </c>
    </row>
    <row r="662" spans="2:4">
      <c r="B662">
        <f t="shared" si="30"/>
        <v>3.9539999999999309</v>
      </c>
      <c r="C662">
        <f t="shared" si="31"/>
        <v>5.0682431271584158E-2</v>
      </c>
      <c r="D662">
        <f t="shared" si="32"/>
        <v>-0.12022737852184145</v>
      </c>
    </row>
    <row r="663" spans="2:4">
      <c r="B663">
        <f t="shared" si="30"/>
        <v>3.9599999999999307</v>
      </c>
      <c r="C663">
        <f t="shared" si="31"/>
        <v>6.2224259609679901E-2</v>
      </c>
      <c r="D663">
        <f t="shared" si="32"/>
        <v>-0.11992328393421196</v>
      </c>
    </row>
    <row r="664" spans="2:4">
      <c r="B664">
        <f t="shared" si="30"/>
        <v>3.9659999999999305</v>
      </c>
      <c r="C664">
        <f t="shared" si="31"/>
        <v>7.3736894867364081E-2</v>
      </c>
      <c r="D664">
        <f t="shared" si="32"/>
        <v>-0.11954993837655387</v>
      </c>
    </row>
    <row r="665" spans="2:4">
      <c r="B665">
        <f t="shared" si="30"/>
        <v>3.9719999999999303</v>
      </c>
      <c r="C665">
        <f t="shared" si="31"/>
        <v>8.5213688951513072E-2</v>
      </c>
      <c r="D665">
        <f t="shared" si="32"/>
        <v>-0.1191075170073497</v>
      </c>
    </row>
    <row r="666" spans="2:4">
      <c r="B666">
        <f t="shared" si="30"/>
        <v>3.97799999999993</v>
      </c>
      <c r="C666">
        <f t="shared" si="31"/>
        <v>9.6648010584217611E-2</v>
      </c>
      <c r="D666">
        <f t="shared" si="32"/>
        <v>-0.11859623487364064</v>
      </c>
    </row>
    <row r="667" spans="2:4">
      <c r="B667">
        <f t="shared" si="30"/>
        <v>3.9839999999999298</v>
      </c>
      <c r="C667">
        <f t="shared" si="31"/>
        <v>0.10803324913208696</v>
      </c>
      <c r="D667">
        <f t="shared" si="32"/>
        <v>-0.11801634681013534</v>
      </c>
    </row>
    <row r="668" spans="2:4">
      <c r="B668">
        <f t="shared" si="30"/>
        <v>3.9899999999999296</v>
      </c>
      <c r="C668">
        <f t="shared" si="31"/>
        <v>0.11936281842585977</v>
      </c>
      <c r="D668">
        <f t="shared" si="32"/>
        <v>-0.11736814731534284</v>
      </c>
    </row>
    <row r="669" spans="2:4">
      <c r="B669">
        <f t="shared" si="30"/>
        <v>3.9959999999999294</v>
      </c>
      <c r="C669">
        <f t="shared" si="31"/>
        <v>0.13063016056813168</v>
      </c>
      <c r="D669">
        <f t="shared" si="32"/>
        <v>-0.11665197040478772</v>
      </c>
    </row>
    <row r="670" spans="2:4">
      <c r="B670">
        <f t="shared" si="30"/>
        <v>4.0019999999999296</v>
      </c>
      <c r="C670">
        <f t="shared" si="31"/>
        <v>0.14182874972699275</v>
      </c>
      <c r="D670">
        <f t="shared" si="32"/>
        <v>-0.1158681894413788</v>
      </c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003"/>
  <sheetViews>
    <sheetView tabSelected="1" workbookViewId="0">
      <selection activeCell="S19" sqref="S19"/>
    </sheetView>
  </sheetViews>
  <sheetFormatPr defaultRowHeight="15"/>
  <cols>
    <col min="1" max="1" width="4.5703125" customWidth="1"/>
    <col min="2" max="2" width="9.28515625" customWidth="1"/>
    <col min="4" max="4" width="9.28515625" customWidth="1"/>
    <col min="7" max="7" width="7.28515625" customWidth="1"/>
    <col min="9" max="9" width="6.85546875" customWidth="1"/>
    <col min="12" max="12" width="4.7109375" customWidth="1"/>
  </cols>
  <sheetData>
    <row r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>
      <c r="A2" s="17"/>
      <c r="B2" s="20" t="s">
        <v>10</v>
      </c>
      <c r="C2" s="20" t="s">
        <v>14</v>
      </c>
      <c r="D2" s="20" t="s">
        <v>15</v>
      </c>
      <c r="E2" s="17"/>
      <c r="F2" s="1" t="s">
        <v>20</v>
      </c>
      <c r="G2" s="2">
        <v>1E-3</v>
      </c>
      <c r="H2" s="3" t="s">
        <v>7</v>
      </c>
      <c r="I2" s="4">
        <v>2</v>
      </c>
      <c r="J2" s="3" t="s">
        <v>8</v>
      </c>
      <c r="K2" s="5">
        <v>32</v>
      </c>
      <c r="L2" s="17"/>
      <c r="M2" s="18"/>
    </row>
    <row r="3" spans="1:13">
      <c r="A3" s="17"/>
      <c r="B3" s="21">
        <v>0</v>
      </c>
      <c r="C3" s="22">
        <f>v0</f>
        <v>0</v>
      </c>
      <c r="D3" s="23">
        <f>x0</f>
        <v>0.1</v>
      </c>
      <c r="E3" s="17"/>
      <c r="F3" s="6" t="s">
        <v>3</v>
      </c>
      <c r="G3" s="7">
        <v>0</v>
      </c>
      <c r="H3" s="8" t="s">
        <v>9</v>
      </c>
      <c r="I3" s="9">
        <v>-10</v>
      </c>
      <c r="J3" s="10" t="s">
        <v>2</v>
      </c>
      <c r="K3" s="11">
        <f>2*PI()*((m/k)^(1/2))</f>
        <v>1.5707963267948966</v>
      </c>
      <c r="L3" s="17"/>
      <c r="M3" s="18"/>
    </row>
    <row r="4" spans="1:13">
      <c r="A4" s="17"/>
      <c r="B4" s="24">
        <f t="shared" ref="B4:B67" si="0">B3+tauIV</f>
        <v>1E-3</v>
      </c>
      <c r="C4" s="19">
        <f t="shared" ref="C4:C67" si="1">((1+((omega*tauIV)^2))^(1/2))^(B4/tauIV)*(v0*COS((B4/tauIV)*ATAN(omega*tauIV))-omega*x0*SIN((B4/tauIV)*ATAN(omega*tauIV)))</f>
        <v>-1.6000000000000003E-3</v>
      </c>
      <c r="D4" s="25">
        <f t="shared" ref="D4:D67" si="2">((1+(omega*tauIV)^2)^(1/2))^(B4/tauIV)*(x0*COS((B4/tauIV)*ATAN(omega*tauIV))+((v0/omega)*SIN((B4/tauIV)*ATAN(omega*tauIV))))</f>
        <v>0.10000000000000002</v>
      </c>
      <c r="E4" s="17"/>
      <c r="F4" s="12" t="s">
        <v>4</v>
      </c>
      <c r="G4" s="13">
        <v>0.1</v>
      </c>
      <c r="H4" s="14" t="s">
        <v>1</v>
      </c>
      <c r="I4" s="15">
        <f>(k/m)^(1/2)</f>
        <v>4</v>
      </c>
      <c r="J4" s="14"/>
      <c r="K4" s="16"/>
      <c r="L4" s="17"/>
      <c r="M4" s="18"/>
    </row>
    <row r="5" spans="1:13">
      <c r="A5" s="17"/>
      <c r="B5" s="24">
        <f t="shared" si="0"/>
        <v>2E-3</v>
      </c>
      <c r="C5" s="19">
        <f t="shared" si="1"/>
        <v>-3.2000000000000002E-3</v>
      </c>
      <c r="D5" s="25">
        <f t="shared" si="2"/>
        <v>9.9998400000000015E-2</v>
      </c>
      <c r="E5" s="7"/>
      <c r="F5" s="7"/>
      <c r="G5" s="7"/>
      <c r="H5" s="7"/>
      <c r="I5" s="7"/>
      <c r="J5" s="7"/>
      <c r="K5" s="7"/>
      <c r="L5" s="17"/>
      <c r="M5" s="18"/>
    </row>
    <row r="6" spans="1:13">
      <c r="A6" s="17"/>
      <c r="B6" s="24">
        <f t="shared" si="0"/>
        <v>3.0000000000000001E-3</v>
      </c>
      <c r="C6" s="19">
        <f t="shared" si="1"/>
        <v>-4.7999744000000004E-3</v>
      </c>
      <c r="D6" s="25">
        <f t="shared" si="2"/>
        <v>9.9995200000000006E-2</v>
      </c>
      <c r="E6" s="7"/>
      <c r="F6" s="7"/>
      <c r="G6" s="7"/>
      <c r="H6" s="7"/>
      <c r="I6" s="7"/>
      <c r="J6" s="7"/>
      <c r="K6" s="7"/>
      <c r="L6" s="17"/>
      <c r="M6" s="18"/>
    </row>
    <row r="7" spans="1:13">
      <c r="A7" s="17"/>
      <c r="B7" s="24">
        <f t="shared" si="0"/>
        <v>4.0000000000000001E-3</v>
      </c>
      <c r="C7" s="19">
        <f t="shared" si="1"/>
        <v>-6.3998976000000018E-3</v>
      </c>
      <c r="D7" s="25">
        <f t="shared" si="2"/>
        <v>9.9990400025600029E-2</v>
      </c>
      <c r="E7" s="7"/>
      <c r="F7" s="7"/>
      <c r="G7" s="7"/>
      <c r="H7" s="7"/>
      <c r="I7" s="7"/>
      <c r="J7" s="7"/>
      <c r="K7" s="7"/>
      <c r="L7" s="17"/>
      <c r="M7" s="18"/>
    </row>
    <row r="8" spans="1:13">
      <c r="A8" s="17"/>
      <c r="B8" s="24">
        <f t="shared" si="0"/>
        <v>5.0000000000000001E-3</v>
      </c>
      <c r="C8" s="19">
        <f t="shared" si="1"/>
        <v>-7.9997440004096025E-3</v>
      </c>
      <c r="D8" s="25">
        <f t="shared" si="2"/>
        <v>9.9984000128000017E-2</v>
      </c>
      <c r="E8" s="7"/>
      <c r="F8" s="7"/>
      <c r="G8" s="7"/>
      <c r="H8" s="7"/>
      <c r="I8" s="7"/>
      <c r="J8" s="7"/>
      <c r="K8" s="7"/>
      <c r="L8" s="17"/>
      <c r="M8" s="18"/>
    </row>
    <row r="9" spans="1:13">
      <c r="A9" s="17"/>
      <c r="B9" s="24">
        <f t="shared" si="0"/>
        <v>6.0000000000000001E-3</v>
      </c>
      <c r="C9" s="19">
        <f t="shared" si="1"/>
        <v>-9.5994880024576016E-3</v>
      </c>
      <c r="D9" s="25">
        <f t="shared" si="2"/>
        <v>9.9976000383999605E-2</v>
      </c>
      <c r="E9" s="7"/>
      <c r="F9" s="7"/>
      <c r="G9" s="7"/>
      <c r="H9" s="7"/>
      <c r="I9" s="7"/>
      <c r="J9" s="7"/>
      <c r="K9" s="7"/>
      <c r="L9" s="17"/>
      <c r="M9" s="18"/>
    </row>
    <row r="10" spans="1:13">
      <c r="A10" s="17"/>
      <c r="B10" s="24">
        <f t="shared" si="0"/>
        <v>7.0000000000000001E-3</v>
      </c>
      <c r="C10" s="19">
        <f t="shared" si="1"/>
        <v>-1.1199104008601597E-2</v>
      </c>
      <c r="D10" s="25">
        <f t="shared" si="2"/>
        <v>9.9966400895997135E-2</v>
      </c>
      <c r="E10" s="7"/>
      <c r="F10" s="7"/>
      <c r="G10" s="7"/>
      <c r="H10" s="7"/>
      <c r="I10" s="7"/>
      <c r="J10" s="7"/>
      <c r="K10" s="7"/>
      <c r="L10" s="17"/>
      <c r="M10" s="18"/>
    </row>
    <row r="11" spans="1:13">
      <c r="A11" s="17"/>
      <c r="B11" s="24">
        <f t="shared" si="0"/>
        <v>8.0000000000000002E-3</v>
      </c>
      <c r="C11" s="19">
        <f t="shared" si="1"/>
        <v>-1.2798566422937552E-2</v>
      </c>
      <c r="D11" s="25">
        <f t="shared" si="2"/>
        <v>9.9955201791988565E-2</v>
      </c>
      <c r="E11" s="7"/>
      <c r="F11" s="7"/>
      <c r="G11" s="7"/>
      <c r="H11" s="7"/>
      <c r="I11" s="7"/>
      <c r="J11" s="7"/>
      <c r="K11" s="7"/>
      <c r="L11" s="17"/>
      <c r="M11" s="18"/>
    </row>
    <row r="12" spans="1:13">
      <c r="A12" s="17"/>
      <c r="B12" s="24">
        <f t="shared" si="0"/>
        <v>9.0000000000000011E-3</v>
      </c>
      <c r="C12" s="19">
        <f t="shared" si="1"/>
        <v>-1.4397849651609368E-2</v>
      </c>
      <c r="D12" s="25">
        <f t="shared" si="2"/>
        <v>9.9942403225565635E-2</v>
      </c>
      <c r="E12" s="7"/>
      <c r="F12" s="7"/>
      <c r="G12" s="7"/>
      <c r="H12" s="7"/>
      <c r="I12" s="7"/>
      <c r="J12" s="7"/>
      <c r="K12" s="7"/>
      <c r="L12" s="17"/>
      <c r="M12" s="18"/>
    </row>
    <row r="13" spans="1:13">
      <c r="A13" s="17"/>
      <c r="B13" s="24">
        <f t="shared" si="0"/>
        <v>1.0000000000000002E-2</v>
      </c>
      <c r="C13" s="19">
        <f t="shared" si="1"/>
        <v>-1.5996928103218424E-2</v>
      </c>
      <c r="D13" s="25">
        <f t="shared" si="2"/>
        <v>9.9928005375914009E-2</v>
      </c>
      <c r="E13" s="7"/>
      <c r="F13" s="7"/>
      <c r="G13" s="7"/>
      <c r="H13" s="7"/>
      <c r="I13" s="7"/>
      <c r="J13" s="7"/>
      <c r="K13" s="7"/>
      <c r="L13" s="17"/>
      <c r="M13" s="18"/>
    </row>
    <row r="14" spans="1:13">
      <c r="A14" s="17"/>
      <c r="B14" s="24">
        <f t="shared" si="0"/>
        <v>1.1000000000000003E-2</v>
      </c>
      <c r="C14" s="19">
        <f t="shared" si="1"/>
        <v>-1.7595776189233046E-2</v>
      </c>
      <c r="D14" s="25">
        <f t="shared" si="2"/>
        <v>9.9912008447810771E-2</v>
      </c>
      <c r="E14" s="7"/>
      <c r="F14" s="7"/>
      <c r="G14" s="7"/>
      <c r="H14" s="7"/>
      <c r="I14" s="7"/>
      <c r="J14" s="7"/>
      <c r="K14" s="7"/>
      <c r="L14" s="17"/>
      <c r="M14" s="18"/>
    </row>
    <row r="15" spans="1:13">
      <c r="A15" s="17"/>
      <c r="B15" s="24">
        <f t="shared" si="0"/>
        <v>1.2000000000000004E-2</v>
      </c>
      <c r="C15" s="19">
        <f t="shared" si="1"/>
        <v>-1.9194368324398026E-2</v>
      </c>
      <c r="D15" s="25">
        <f t="shared" si="2"/>
        <v>9.9894412671621566E-2</v>
      </c>
      <c r="E15" s="7"/>
      <c r="F15" s="7"/>
      <c r="G15" s="7"/>
      <c r="H15" s="7"/>
      <c r="I15" s="7"/>
      <c r="J15" s="7"/>
      <c r="K15" s="7"/>
      <c r="L15" s="17"/>
      <c r="M15" s="18"/>
    </row>
    <row r="16" spans="1:13">
      <c r="A16" s="17"/>
      <c r="B16" s="24">
        <f t="shared" si="0"/>
        <v>1.3000000000000005E-2</v>
      </c>
      <c r="C16" s="19">
        <f t="shared" si="1"/>
        <v>-2.0792678927143968E-2</v>
      </c>
      <c r="D16" s="25">
        <f t="shared" si="2"/>
        <v>9.9875218303297153E-2</v>
      </c>
      <c r="E16" s="7"/>
      <c r="F16" s="7"/>
      <c r="G16" s="7"/>
      <c r="H16" s="7"/>
      <c r="I16" s="7"/>
      <c r="J16" s="7"/>
      <c r="K16" s="7"/>
      <c r="L16" s="17"/>
      <c r="M16" s="18"/>
    </row>
    <row r="17" spans="1:13">
      <c r="A17" s="17"/>
      <c r="B17" s="24">
        <f t="shared" si="0"/>
        <v>1.4000000000000005E-2</v>
      </c>
      <c r="C17" s="19">
        <f t="shared" si="1"/>
        <v>-2.2390682419996727E-2</v>
      </c>
      <c r="D17" s="25">
        <f t="shared" si="2"/>
        <v>9.9854425624370025E-2</v>
      </c>
      <c r="E17" s="7"/>
      <c r="F17" s="7"/>
      <c r="G17" s="7"/>
      <c r="H17" s="7"/>
      <c r="I17" s="7"/>
      <c r="J17" s="7"/>
      <c r="K17" s="7"/>
      <c r="L17" s="17"/>
      <c r="M17" s="18"/>
    </row>
    <row r="18" spans="1:13">
      <c r="A18" s="17"/>
      <c r="B18" s="24">
        <f t="shared" si="0"/>
        <v>1.5000000000000006E-2</v>
      </c>
      <c r="C18" s="19">
        <f t="shared" si="1"/>
        <v>-2.3988353229986648E-2</v>
      </c>
      <c r="D18" s="25">
        <f t="shared" si="2"/>
        <v>9.9832034941950046E-2</v>
      </c>
      <c r="E18" s="7"/>
      <c r="F18" s="7"/>
      <c r="G18" s="7"/>
      <c r="H18" s="7"/>
      <c r="I18" s="7"/>
      <c r="J18" s="7"/>
      <c r="K18" s="7"/>
      <c r="L18" s="17"/>
      <c r="M18" s="18"/>
    </row>
    <row r="19" spans="1:13">
      <c r="A19" s="17"/>
      <c r="B19" s="24">
        <f t="shared" si="0"/>
        <v>1.6000000000000007E-2</v>
      </c>
      <c r="C19" s="19">
        <f t="shared" si="1"/>
        <v>-2.5585665789057847E-2</v>
      </c>
      <c r="D19" s="25">
        <f t="shared" si="2"/>
        <v>9.9808046588720042E-2</v>
      </c>
      <c r="E19" s="7"/>
      <c r="F19" s="7"/>
      <c r="G19" s="7"/>
      <c r="H19" s="7"/>
      <c r="I19" s="7"/>
      <c r="J19" s="7"/>
      <c r="K19" s="7"/>
      <c r="L19" s="17"/>
      <c r="M19" s="18"/>
    </row>
    <row r="20" spans="1:13">
      <c r="A20" s="17"/>
      <c r="B20" s="24">
        <f t="shared" si="0"/>
        <v>1.7000000000000008E-2</v>
      </c>
      <c r="C20" s="19">
        <f t="shared" si="1"/>
        <v>-2.7182594534477373E-2</v>
      </c>
      <c r="D20" s="25">
        <f t="shared" si="2"/>
        <v>9.9782460922930999E-2</v>
      </c>
      <c r="E20" s="7"/>
      <c r="F20" s="7"/>
      <c r="G20" s="7"/>
      <c r="H20" s="7"/>
      <c r="I20" s="7"/>
      <c r="J20" s="7"/>
      <c r="K20" s="7"/>
      <c r="L20" s="17"/>
      <c r="M20" s="18"/>
    </row>
    <row r="21" spans="1:13">
      <c r="A21" s="17"/>
      <c r="B21" s="24">
        <f t="shared" si="0"/>
        <v>1.8000000000000009E-2</v>
      </c>
      <c r="C21" s="19">
        <f t="shared" si="1"/>
        <v>-2.8779113909244265E-2</v>
      </c>
      <c r="D21" s="25">
        <f t="shared" si="2"/>
        <v>9.9755278328396493E-2</v>
      </c>
      <c r="E21" s="7"/>
      <c r="F21" s="7"/>
      <c r="G21" s="7"/>
      <c r="H21" s="7"/>
      <c r="I21" s="7"/>
      <c r="J21" s="7"/>
      <c r="K21" s="7"/>
      <c r="L21" s="17"/>
      <c r="M21" s="18"/>
    </row>
    <row r="22" spans="1:13">
      <c r="A22" s="17"/>
      <c r="B22" s="24">
        <f t="shared" si="0"/>
        <v>1.900000000000001E-2</v>
      </c>
      <c r="C22" s="19">
        <f t="shared" si="1"/>
        <v>-3.0375198362498617E-2</v>
      </c>
      <c r="D22" s="25">
        <f t="shared" si="2"/>
        <v>9.9726499214487244E-2</v>
      </c>
      <c r="E22" s="7"/>
      <c r="F22" s="7"/>
      <c r="G22" s="7"/>
      <c r="H22" s="7"/>
      <c r="I22" s="7"/>
      <c r="J22" s="7"/>
      <c r="K22" s="7"/>
      <c r="L22" s="17"/>
      <c r="M22" s="18"/>
    </row>
    <row r="23" spans="1:13">
      <c r="A23" s="17"/>
      <c r="B23" s="24">
        <f t="shared" si="0"/>
        <v>2.0000000000000011E-2</v>
      </c>
      <c r="C23" s="19">
        <f t="shared" si="1"/>
        <v>-3.1970822349930421E-2</v>
      </c>
      <c r="D23" s="25">
        <f t="shared" si="2"/>
        <v>9.9696124016124765E-2</v>
      </c>
      <c r="E23" s="7"/>
      <c r="F23" s="7"/>
      <c r="G23" s="7"/>
      <c r="H23" s="7"/>
      <c r="I23" s="7"/>
      <c r="J23" s="7"/>
      <c r="K23" s="7"/>
      <c r="L23" s="17"/>
      <c r="M23" s="18"/>
    </row>
    <row r="24" spans="1:13">
      <c r="A24" s="17"/>
      <c r="B24" s="24">
        <f t="shared" si="0"/>
        <v>2.1000000000000012E-2</v>
      </c>
      <c r="C24" s="19">
        <f t="shared" si="1"/>
        <v>-3.3565960334188419E-2</v>
      </c>
      <c r="D24" s="25">
        <f t="shared" si="2"/>
        <v>9.9664153193774849E-2</v>
      </c>
      <c r="E24" s="7"/>
      <c r="F24" s="7"/>
      <c r="G24" s="7"/>
      <c r="H24" s="7"/>
      <c r="I24" s="7"/>
      <c r="J24" s="7"/>
      <c r="K24" s="7"/>
      <c r="L24" s="17"/>
      <c r="M24" s="18"/>
    </row>
    <row r="25" spans="1:13">
      <c r="A25" s="17"/>
      <c r="B25" s="24">
        <f t="shared" si="0"/>
        <v>2.2000000000000013E-2</v>
      </c>
      <c r="C25" s="19">
        <f t="shared" si="1"/>
        <v>-3.51605867852888E-2</v>
      </c>
      <c r="D25" s="25">
        <f t="shared" si="2"/>
        <v>9.9630587233440648E-2</v>
      </c>
      <c r="E25" s="7"/>
      <c r="F25" s="7"/>
      <c r="G25" s="7"/>
      <c r="H25" s="7"/>
      <c r="I25" s="7"/>
      <c r="J25" s="7"/>
      <c r="K25" s="7"/>
      <c r="L25" s="17"/>
      <c r="M25" s="18"/>
    </row>
    <row r="26" spans="1:13">
      <c r="A26" s="17"/>
      <c r="B26" s="24">
        <f t="shared" si="0"/>
        <v>2.3000000000000013E-2</v>
      </c>
      <c r="C26" s="19">
        <f t="shared" si="1"/>
        <v>-3.6754676181023863E-2</v>
      </c>
      <c r="D26" s="25">
        <f t="shared" si="2"/>
        <v>9.9595426646655369E-2</v>
      </c>
      <c r="E26" s="7"/>
      <c r="F26" s="7"/>
      <c r="G26" s="7"/>
      <c r="H26" s="7"/>
      <c r="I26" s="7"/>
      <c r="J26" s="7"/>
      <c r="K26" s="7"/>
      <c r="L26" s="17"/>
      <c r="M26" s="18"/>
    </row>
    <row r="27" spans="1:13">
      <c r="A27" s="17"/>
      <c r="B27" s="24">
        <f t="shared" si="0"/>
        <v>2.4000000000000014E-2</v>
      </c>
      <c r="C27" s="19">
        <f t="shared" si="1"/>
        <v>-3.8348203007370359E-2</v>
      </c>
      <c r="D27" s="25">
        <f t="shared" si="2"/>
        <v>9.9558671970474355E-2</v>
      </c>
      <c r="E27" s="7"/>
      <c r="F27" s="7"/>
      <c r="G27" s="7"/>
      <c r="H27" s="7"/>
      <c r="I27" s="7"/>
      <c r="J27" s="7"/>
      <c r="K27" s="7"/>
      <c r="L27" s="17"/>
      <c r="M27" s="18"/>
    </row>
    <row r="28" spans="1:13">
      <c r="A28" s="17"/>
      <c r="B28" s="24">
        <f t="shared" si="0"/>
        <v>2.5000000000000015E-2</v>
      </c>
      <c r="C28" s="19">
        <f t="shared" si="1"/>
        <v>-3.9941141758897944E-2</v>
      </c>
      <c r="D28" s="25">
        <f t="shared" si="2"/>
        <v>9.9520323767466973E-2</v>
      </c>
      <c r="E28" s="7"/>
      <c r="F28" s="7"/>
      <c r="G28" s="7"/>
      <c r="H28" s="7"/>
      <c r="I28" s="7"/>
      <c r="J28" s="7"/>
      <c r="K28" s="7"/>
      <c r="L28" s="17"/>
      <c r="M28" s="18"/>
    </row>
    <row r="29" spans="1:13">
      <c r="A29" s="17"/>
      <c r="B29" s="24">
        <f t="shared" si="0"/>
        <v>2.6000000000000016E-2</v>
      </c>
      <c r="C29" s="19">
        <f t="shared" si="1"/>
        <v>-4.1533466939177414E-2</v>
      </c>
      <c r="D29" s="25">
        <f t="shared" si="2"/>
        <v>9.9480382625708075E-2</v>
      </c>
      <c r="E29" s="7"/>
      <c r="F29" s="7"/>
      <c r="G29" s="7"/>
      <c r="H29" s="7"/>
      <c r="I29" s="7"/>
      <c r="J29" s="7"/>
      <c r="K29" s="7"/>
      <c r="L29" s="17"/>
      <c r="M29" s="18"/>
    </row>
    <row r="30" spans="1:13">
      <c r="A30" s="17"/>
      <c r="B30" s="24">
        <f t="shared" si="0"/>
        <v>2.7000000000000017E-2</v>
      </c>
      <c r="C30" s="19">
        <f t="shared" si="1"/>
        <v>-4.3125153061188755E-2</v>
      </c>
      <c r="D30" s="25">
        <f t="shared" si="2"/>
        <v>9.9438849158768897E-2</v>
      </c>
      <c r="E30" s="7"/>
      <c r="F30" s="7"/>
      <c r="G30" s="7"/>
      <c r="H30" s="7"/>
      <c r="I30" s="7"/>
      <c r="J30" s="7"/>
      <c r="K30" s="7"/>
      <c r="L30" s="17"/>
      <c r="M30" s="18"/>
    </row>
    <row r="31" spans="1:13">
      <c r="A31" s="17"/>
      <c r="B31" s="24">
        <f t="shared" si="0"/>
        <v>2.8000000000000018E-2</v>
      </c>
      <c r="C31" s="19">
        <f t="shared" si="1"/>
        <v>-4.4716174647729055E-2</v>
      </c>
      <c r="D31" s="25">
        <f t="shared" si="2"/>
        <v>9.9395724005707717E-2</v>
      </c>
      <c r="E31" s="7"/>
      <c r="F31" s="7"/>
      <c r="G31" s="7"/>
      <c r="H31" s="7"/>
      <c r="I31" s="7"/>
      <c r="J31" s="7"/>
      <c r="K31" s="7"/>
      <c r="L31" s="17"/>
      <c r="M31" s="18"/>
    </row>
    <row r="32" spans="1:13">
      <c r="A32" s="17"/>
      <c r="B32" s="24">
        <f t="shared" si="0"/>
        <v>2.9000000000000019E-2</v>
      </c>
      <c r="C32" s="19">
        <f t="shared" si="1"/>
        <v>-4.630650623182038E-2</v>
      </c>
      <c r="D32" s="25">
        <f t="shared" si="2"/>
        <v>9.9351007831059976E-2</v>
      </c>
      <c r="E32" s="7"/>
      <c r="F32" s="7"/>
      <c r="G32" s="7"/>
      <c r="H32" s="7"/>
      <c r="I32" s="7"/>
      <c r="J32" s="7"/>
      <c r="K32" s="7"/>
      <c r="L32" s="17"/>
      <c r="M32" s="18"/>
    </row>
    <row r="33" spans="1:13">
      <c r="A33" s="17"/>
      <c r="B33" s="24">
        <f t="shared" si="0"/>
        <v>3.000000000000002E-2</v>
      </c>
      <c r="C33" s="19">
        <f t="shared" si="1"/>
        <v>-4.7896122357117342E-2</v>
      </c>
      <c r="D33" s="25">
        <f t="shared" si="2"/>
        <v>9.9304701324828173E-2</v>
      </c>
      <c r="E33" s="7"/>
      <c r="F33" s="7"/>
      <c r="G33" s="7"/>
      <c r="H33" s="7"/>
      <c r="I33" s="7"/>
      <c r="J33" s="7"/>
      <c r="K33" s="7"/>
      <c r="L33" s="17"/>
      <c r="M33" s="18"/>
    </row>
    <row r="34" spans="1:13">
      <c r="A34" s="17"/>
      <c r="B34" s="24">
        <f t="shared" si="0"/>
        <v>3.1000000000000021E-2</v>
      </c>
      <c r="C34" s="19">
        <f t="shared" si="1"/>
        <v>-4.94849975783146E-2</v>
      </c>
      <c r="D34" s="25">
        <f t="shared" si="2"/>
        <v>9.9256805202471057E-2</v>
      </c>
      <c r="E34" s="7"/>
      <c r="F34" s="7"/>
      <c r="G34" s="7"/>
      <c r="H34" s="7"/>
      <c r="I34" s="7"/>
      <c r="J34" s="7"/>
      <c r="K34" s="7"/>
      <c r="L34" s="17"/>
      <c r="M34" s="18"/>
    </row>
    <row r="35" spans="1:13">
      <c r="A35" s="17"/>
      <c r="B35" s="24">
        <f t="shared" si="0"/>
        <v>3.2000000000000021E-2</v>
      </c>
      <c r="C35" s="19">
        <f t="shared" si="1"/>
        <v>-5.1073106461554128E-2</v>
      </c>
      <c r="D35" s="25">
        <f t="shared" si="2"/>
        <v>9.9207320204892729E-2</v>
      </c>
      <c r="E35" s="7"/>
      <c r="F35" s="7"/>
      <c r="G35" s="7"/>
      <c r="H35" s="7"/>
      <c r="I35" s="7"/>
      <c r="J35" s="7"/>
      <c r="K35" s="7"/>
      <c r="L35" s="17"/>
      <c r="M35" s="18"/>
    </row>
    <row r="36" spans="1:13">
      <c r="A36" s="17"/>
      <c r="B36" s="24">
        <f t="shared" si="0"/>
        <v>3.3000000000000022E-2</v>
      </c>
      <c r="C36" s="19">
        <f t="shared" si="1"/>
        <v>-5.2660423584832416E-2</v>
      </c>
      <c r="D36" s="25">
        <f t="shared" si="2"/>
        <v>9.9156247098431169E-2</v>
      </c>
      <c r="E36" s="7"/>
      <c r="F36" s="7"/>
      <c r="G36" s="7"/>
      <c r="H36" s="7"/>
      <c r="I36" s="7"/>
      <c r="J36" s="7"/>
      <c r="K36" s="7"/>
      <c r="L36" s="17"/>
      <c r="M36" s="18"/>
    </row>
    <row r="37" spans="1:13">
      <c r="A37" s="17"/>
      <c r="B37" s="24">
        <f t="shared" si="0"/>
        <v>3.4000000000000023E-2</v>
      </c>
      <c r="C37" s="19">
        <f t="shared" si="1"/>
        <v>-5.4246923538407314E-2</v>
      </c>
      <c r="D37" s="25">
        <f t="shared" si="2"/>
        <v>9.9103586674846353E-2</v>
      </c>
      <c r="E37" s="7"/>
      <c r="F37" s="7"/>
      <c r="G37" s="7"/>
      <c r="H37" s="7"/>
      <c r="I37" s="7"/>
      <c r="J37" s="7"/>
      <c r="K37" s="7"/>
      <c r="L37" s="17"/>
      <c r="M37" s="18"/>
    </row>
    <row r="38" spans="1:13">
      <c r="A38" s="17"/>
      <c r="B38" s="24">
        <f t="shared" si="0"/>
        <v>3.5000000000000024E-2</v>
      </c>
      <c r="C38" s="19">
        <f t="shared" si="1"/>
        <v>-5.5832580925204857E-2</v>
      </c>
      <c r="D38" s="25">
        <f t="shared" si="2"/>
        <v>9.9049339751307933E-2</v>
      </c>
      <c r="E38" s="7"/>
      <c r="F38" s="7"/>
      <c r="G38" s="7"/>
      <c r="H38" s="7"/>
      <c r="I38" s="7"/>
      <c r="J38" s="7"/>
      <c r="K38" s="7"/>
      <c r="L38" s="17"/>
      <c r="M38" s="18"/>
    </row>
    <row r="39" spans="1:13">
      <c r="A39" s="17"/>
      <c r="B39" s="24">
        <f t="shared" si="0"/>
        <v>3.6000000000000025E-2</v>
      </c>
      <c r="C39" s="19">
        <f t="shared" si="1"/>
        <v>-5.7417370361225788E-2</v>
      </c>
      <c r="D39" s="25">
        <f t="shared" si="2"/>
        <v>9.8993507170382744E-2</v>
      </c>
      <c r="E39" s="7"/>
      <c r="F39" s="7"/>
      <c r="G39" s="7"/>
      <c r="H39" s="7"/>
      <c r="I39" s="7"/>
      <c r="J39" s="7"/>
      <c r="K39" s="7"/>
      <c r="L39" s="17"/>
      <c r="M39" s="18"/>
    </row>
    <row r="40" spans="1:13">
      <c r="A40" s="17"/>
      <c r="B40" s="24">
        <f t="shared" si="0"/>
        <v>3.7000000000000026E-2</v>
      </c>
      <c r="C40" s="19">
        <f t="shared" si="1"/>
        <v>-5.900126647595192E-2</v>
      </c>
      <c r="D40" s="25">
        <f t="shared" si="2"/>
        <v>9.8936089800021512E-2</v>
      </c>
      <c r="E40" s="7"/>
      <c r="F40" s="7"/>
      <c r="G40" s="7"/>
      <c r="H40" s="7"/>
      <c r="I40" s="7"/>
      <c r="J40" s="7"/>
      <c r="K40" s="7"/>
      <c r="L40" s="17"/>
      <c r="M40" s="18"/>
    </row>
    <row r="41" spans="1:13">
      <c r="A41" s="17"/>
      <c r="B41" s="24">
        <f t="shared" si="0"/>
        <v>3.8000000000000027E-2</v>
      </c>
      <c r="C41" s="19">
        <f t="shared" si="1"/>
        <v>-6.0584243912752279E-2</v>
      </c>
      <c r="D41" s="25">
        <f t="shared" si="2"/>
        <v>9.8877088533545585E-2</v>
      </c>
      <c r="E41" s="7"/>
      <c r="F41" s="7"/>
      <c r="G41" s="7"/>
      <c r="H41" s="7"/>
      <c r="I41" s="7"/>
      <c r="J41" s="7"/>
      <c r="K41" s="7"/>
      <c r="L41" s="17"/>
      <c r="M41" s="18"/>
    </row>
    <row r="42" spans="1:13">
      <c r="A42" s="17"/>
      <c r="B42" s="24">
        <f t="shared" si="0"/>
        <v>3.9000000000000028E-2</v>
      </c>
      <c r="C42" s="19">
        <f t="shared" si="1"/>
        <v>-6.2166277329288998E-2</v>
      </c>
      <c r="D42" s="25">
        <f t="shared" si="2"/>
        <v>9.8816504289632803E-2</v>
      </c>
      <c r="E42" s="7"/>
      <c r="F42" s="7"/>
      <c r="G42" s="7"/>
      <c r="H42" s="7"/>
      <c r="I42" s="7"/>
      <c r="J42" s="7"/>
      <c r="K42" s="7"/>
      <c r="L42" s="17"/>
      <c r="M42" s="18"/>
    </row>
    <row r="43" spans="1:13">
      <c r="A43" s="17"/>
      <c r="B43" s="26">
        <f t="shared" si="0"/>
        <v>4.0000000000000029E-2</v>
      </c>
      <c r="C43" s="27">
        <f t="shared" si="1"/>
        <v>-6.3747341397923124E-2</v>
      </c>
      <c r="D43" s="28">
        <f t="shared" si="2"/>
        <v>9.875433801230353E-2</v>
      </c>
      <c r="E43" s="7"/>
      <c r="F43" s="7"/>
      <c r="G43" s="7"/>
      <c r="H43" s="7"/>
      <c r="I43" s="7"/>
      <c r="J43" s="7"/>
      <c r="K43" s="7"/>
      <c r="L43" s="17"/>
      <c r="M43" s="18"/>
    </row>
    <row r="44" spans="1:13">
      <c r="B44">
        <f t="shared" si="0"/>
        <v>4.1000000000000029E-2</v>
      </c>
      <c r="C44">
        <f t="shared" si="1"/>
        <v>-6.5327410806119993E-2</v>
      </c>
      <c r="D44">
        <f t="shared" si="2"/>
        <v>9.8690590670905617E-2</v>
      </c>
    </row>
    <row r="45" spans="1:13">
      <c r="B45">
        <f t="shared" si="0"/>
        <v>4.200000000000003E-2</v>
      </c>
      <c r="C45">
        <f t="shared" si="1"/>
        <v>-6.6906460256854483E-2</v>
      </c>
      <c r="D45">
        <f t="shared" si="2"/>
        <v>9.8625263260099474E-2</v>
      </c>
    </row>
    <row r="46" spans="1:13">
      <c r="B46">
        <f t="shared" si="0"/>
        <v>4.3000000000000031E-2</v>
      </c>
      <c r="C46">
        <f t="shared" si="1"/>
        <v>-6.8484464469016071E-2</v>
      </c>
      <c r="D46">
        <f t="shared" si="2"/>
        <v>9.8558356799842636E-2</v>
      </c>
    </row>
    <row r="47" spans="1:13">
      <c r="B47">
        <f t="shared" si="0"/>
        <v>4.4000000000000032E-2</v>
      </c>
      <c r="C47">
        <f t="shared" si="1"/>
        <v>-7.0061398177813539E-2</v>
      </c>
      <c r="D47">
        <f t="shared" si="2"/>
        <v>9.8489872335373624E-2</v>
      </c>
    </row>
    <row r="48" spans="1:13">
      <c r="B48">
        <f t="shared" si="0"/>
        <v>4.5000000000000033E-2</v>
      </c>
      <c r="C48">
        <f t="shared" si="1"/>
        <v>-7.1637236135179541E-2</v>
      </c>
      <c r="D48">
        <f t="shared" si="2"/>
        <v>9.8419810937195817E-2</v>
      </c>
    </row>
    <row r="49" spans="2:4">
      <c r="B49">
        <f t="shared" si="0"/>
        <v>4.6000000000000034E-2</v>
      </c>
      <c r="C49">
        <f t="shared" si="1"/>
        <v>-7.3211953110174671E-2</v>
      </c>
      <c r="D49">
        <f t="shared" si="2"/>
        <v>9.8348173701060623E-2</v>
      </c>
    </row>
    <row r="50" spans="2:4">
      <c r="B50">
        <f t="shared" si="0"/>
        <v>4.7000000000000035E-2</v>
      </c>
      <c r="C50">
        <f t="shared" si="1"/>
        <v>-7.478552388939165E-2</v>
      </c>
      <c r="D50">
        <f t="shared" si="2"/>
        <v>9.8274961747950459E-2</v>
      </c>
    </row>
    <row r="51" spans="2:4">
      <c r="B51">
        <f t="shared" si="0"/>
        <v>4.8000000000000036E-2</v>
      </c>
      <c r="C51">
        <f t="shared" si="1"/>
        <v>-7.6357923277358852E-2</v>
      </c>
      <c r="D51">
        <f t="shared" si="2"/>
        <v>9.8200176224061062E-2</v>
      </c>
    </row>
    <row r="52" spans="2:4">
      <c r="B52">
        <f t="shared" si="0"/>
        <v>4.9000000000000037E-2</v>
      </c>
      <c r="C52">
        <f t="shared" si="1"/>
        <v>-7.7929126096943843E-2</v>
      </c>
      <c r="D52">
        <f t="shared" si="2"/>
        <v>9.8123818300783719E-2</v>
      </c>
    </row>
    <row r="53" spans="2:4">
      <c r="B53">
        <f t="shared" si="0"/>
        <v>5.0000000000000037E-2</v>
      </c>
      <c r="C53">
        <f t="shared" si="1"/>
        <v>-7.9499107189756377E-2</v>
      </c>
      <c r="D53">
        <f t="shared" si="2"/>
        <v>9.8045889174686762E-2</v>
      </c>
    </row>
    <row r="54" spans="2:4">
      <c r="B54">
        <f t="shared" si="0"/>
        <v>5.1000000000000038E-2</v>
      </c>
      <c r="C54">
        <f t="shared" si="1"/>
        <v>-8.1067841416551378E-2</v>
      </c>
      <c r="D54">
        <f t="shared" si="2"/>
        <v>9.7966390067497022E-2</v>
      </c>
    </row>
    <row r="55" spans="2:4">
      <c r="B55">
        <f t="shared" si="0"/>
        <v>5.2000000000000039E-2</v>
      </c>
      <c r="C55">
        <f t="shared" si="1"/>
        <v>-8.2635303657631318E-2</v>
      </c>
      <c r="D55">
        <f t="shared" si="2"/>
        <v>9.7885322226080471E-2</v>
      </c>
    </row>
    <row r="56" spans="2:4">
      <c r="B56">
        <f t="shared" si="0"/>
        <v>5.300000000000004E-2</v>
      </c>
      <c r="C56">
        <f t="shared" si="1"/>
        <v>-8.4201468813248609E-2</v>
      </c>
      <c r="D56">
        <f t="shared" si="2"/>
        <v>9.7802686922422832E-2</v>
      </c>
    </row>
    <row r="57" spans="2:4">
      <c r="B57">
        <f t="shared" si="0"/>
        <v>5.4000000000000041E-2</v>
      </c>
      <c r="C57">
        <f t="shared" si="1"/>
        <v>-8.5766311804007386E-2</v>
      </c>
      <c r="D57">
        <f t="shared" si="2"/>
        <v>9.7718485453609588E-2</v>
      </c>
    </row>
    <row r="58" spans="2:4">
      <c r="B58">
        <f t="shared" si="0"/>
        <v>5.5000000000000042E-2</v>
      </c>
      <c r="C58">
        <f t="shared" si="1"/>
        <v>-8.7329807571265156E-2</v>
      </c>
      <c r="D58">
        <f t="shared" si="2"/>
        <v>9.7632719141805588E-2</v>
      </c>
    </row>
    <row r="59" spans="2:4">
      <c r="B59">
        <f t="shared" si="0"/>
        <v>5.6000000000000043E-2</v>
      </c>
      <c r="C59">
        <f t="shared" si="1"/>
        <v>-8.8891931077534028E-2</v>
      </c>
      <c r="D59">
        <f t="shared" si="2"/>
        <v>9.7545389334234303E-2</v>
      </c>
    </row>
    <row r="60" spans="2:4">
      <c r="B60">
        <f t="shared" si="0"/>
        <v>5.7000000000000044E-2</v>
      </c>
      <c r="C60">
        <f t="shared" si="1"/>
        <v>-9.0452657306881776E-2</v>
      </c>
      <c r="D60">
        <f t="shared" si="2"/>
        <v>9.7456497403156789E-2</v>
      </c>
    </row>
    <row r="61" spans="2:4">
      <c r="B61">
        <f t="shared" si="0"/>
        <v>5.8000000000000045E-2</v>
      </c>
      <c r="C61">
        <f t="shared" si="1"/>
        <v>-9.2011961265332287E-2</v>
      </c>
      <c r="D61">
        <f t="shared" si="2"/>
        <v>9.7366044745849908E-2</v>
      </c>
    </row>
    <row r="62" spans="2:4">
      <c r="B62">
        <f t="shared" si="0"/>
        <v>5.9000000000000045E-2</v>
      </c>
      <c r="C62">
        <f t="shared" si="1"/>
        <v>-9.3569817981265888E-2</v>
      </c>
      <c r="D62">
        <f t="shared" si="2"/>
        <v>9.727403278458456E-2</v>
      </c>
    </row>
    <row r="63" spans="2:4">
      <c r="B63">
        <f t="shared" si="0"/>
        <v>6.0000000000000046E-2</v>
      </c>
      <c r="C63">
        <f t="shared" si="1"/>
        <v>-9.5126202505819241E-2</v>
      </c>
      <c r="D63">
        <f t="shared" si="2"/>
        <v>9.7180462966603293E-2</v>
      </c>
    </row>
    <row r="64" spans="2:4">
      <c r="B64">
        <f t="shared" si="0"/>
        <v>6.1000000000000047E-2</v>
      </c>
      <c r="C64">
        <f t="shared" si="1"/>
        <v>-9.6681089913284918E-2</v>
      </c>
      <c r="D64">
        <f t="shared" si="2"/>
        <v>9.7085336764097502E-2</v>
      </c>
    </row>
    <row r="65" spans="2:4">
      <c r="B65">
        <f t="shared" si="0"/>
        <v>6.2000000000000048E-2</v>
      </c>
      <c r="C65">
        <f t="shared" si="1"/>
        <v>-9.8234455301510468E-2</v>
      </c>
      <c r="D65">
        <f t="shared" si="2"/>
        <v>9.6988655674184215E-2</v>
      </c>
    </row>
    <row r="66" spans="2:4">
      <c r="B66">
        <f t="shared" si="0"/>
        <v>6.3000000000000042E-2</v>
      </c>
      <c r="C66">
        <f t="shared" si="1"/>
        <v>-9.9786273792297417E-2</v>
      </c>
      <c r="D66">
        <f t="shared" si="2"/>
        <v>9.6890421218882708E-2</v>
      </c>
    </row>
    <row r="67" spans="2:4">
      <c r="B67">
        <f t="shared" si="0"/>
        <v>6.4000000000000043E-2</v>
      </c>
      <c r="C67">
        <f t="shared" si="1"/>
        <v>-0.10133652053179953</v>
      </c>
      <c r="D67">
        <f t="shared" si="2"/>
        <v>9.6790634945090395E-2</v>
      </c>
    </row>
    <row r="68" spans="2:4">
      <c r="B68">
        <f t="shared" ref="B68:B131" si="3">B67+tauIV</f>
        <v>6.5000000000000044E-2</v>
      </c>
      <c r="C68">
        <f t="shared" ref="C68:C131" si="4">((1+((omega*tauIV)^2))^(1/2))^(B68/tauIV)*(v0*COS((B68/tauIV)*ATAN(omega*tauIV))-omega*x0*SIN((B68/tauIV)*ATAN(omega*tauIV)))</f>
        <v>-0.102885170690921</v>
      </c>
      <c r="D68">
        <f t="shared" ref="D68:D131" si="5">((1+(omega*tauIV)^2)^(1/2))^(B68/tauIV)*(x0*COS((B68/tauIV)*ATAN(omega*tauIV))+((v0/omega)*SIN((B68/tauIV)*ATAN(omega*tauIV))))</f>
        <v>9.6689298424558617E-2</v>
      </c>
    </row>
    <row r="69" spans="2:4">
      <c r="B69">
        <f t="shared" si="3"/>
        <v>6.6000000000000045E-2</v>
      </c>
      <c r="C69">
        <f t="shared" si="4"/>
        <v>-0.1044321994657139</v>
      </c>
      <c r="D69">
        <f t="shared" si="5"/>
        <v>9.6586413253867687E-2</v>
      </c>
    </row>
    <row r="70" spans="2:4">
      <c r="B70">
        <f t="shared" si="3"/>
        <v>6.7000000000000046E-2</v>
      </c>
      <c r="C70">
        <f t="shared" si="4"/>
        <v>-0.1059775820777758</v>
      </c>
      <c r="D70">
        <f t="shared" si="5"/>
        <v>9.6481981054401991E-2</v>
      </c>
    </row>
    <row r="71" spans="2:4">
      <c r="B71">
        <f t="shared" si="3"/>
        <v>6.8000000000000047E-2</v>
      </c>
      <c r="C71">
        <f t="shared" si="4"/>
        <v>-0.10752129377464621</v>
      </c>
      <c r="D71">
        <f t="shared" si="5"/>
        <v>9.6376003472324195E-2</v>
      </c>
    </row>
    <row r="72" spans="2:4">
      <c r="B72">
        <f t="shared" si="3"/>
        <v>6.9000000000000047E-2</v>
      </c>
      <c r="C72">
        <f t="shared" si="4"/>
        <v>-0.10906330983020343</v>
      </c>
      <c r="D72">
        <f t="shared" si="5"/>
        <v>9.6268482178549566E-2</v>
      </c>
    </row>
    <row r="73" spans="2:4">
      <c r="B73">
        <f t="shared" si="3"/>
        <v>7.0000000000000048E-2</v>
      </c>
      <c r="C73">
        <f t="shared" si="4"/>
        <v>-0.11060360554506021</v>
      </c>
      <c r="D73">
        <f t="shared" si="5"/>
        <v>9.6159418868719357E-2</v>
      </c>
    </row>
    <row r="74" spans="2:4">
      <c r="B74">
        <f t="shared" si="3"/>
        <v>7.1000000000000049E-2</v>
      </c>
      <c r="C74">
        <f t="shared" si="4"/>
        <v>-0.11214215624695972</v>
      </c>
      <c r="D74">
        <f t="shared" si="5"/>
        <v>9.6048815263174311E-2</v>
      </c>
    </row>
    <row r="75" spans="2:4">
      <c r="B75">
        <f t="shared" si="3"/>
        <v>7.200000000000005E-2</v>
      </c>
      <c r="C75">
        <f t="shared" si="4"/>
        <v>-0.11367893729117054</v>
      </c>
      <c r="D75">
        <f t="shared" si="5"/>
        <v>9.5936673106927342E-2</v>
      </c>
    </row>
    <row r="76" spans="2:4">
      <c r="B76">
        <f t="shared" si="3"/>
        <v>7.3000000000000051E-2</v>
      </c>
      <c r="C76">
        <f t="shared" si="4"/>
        <v>-0.11521392406088135</v>
      </c>
      <c r="D76">
        <f t="shared" si="5"/>
        <v>9.5822994169636161E-2</v>
      </c>
    </row>
    <row r="77" spans="2:4">
      <c r="B77">
        <f t="shared" si="3"/>
        <v>7.4000000000000052E-2</v>
      </c>
      <c r="C77">
        <f t="shared" si="4"/>
        <v>-0.11674709196759557</v>
      </c>
      <c r="D77">
        <f t="shared" si="5"/>
        <v>9.5707780245575275E-2</v>
      </c>
    </row>
    <row r="78" spans="2:4">
      <c r="B78">
        <f t="shared" si="3"/>
        <v>7.5000000000000053E-2</v>
      </c>
      <c r="C78">
        <f t="shared" si="4"/>
        <v>-0.1182784164515248</v>
      </c>
      <c r="D78">
        <f t="shared" si="5"/>
        <v>9.5591033153607702E-2</v>
      </c>
    </row>
    <row r="79" spans="2:4">
      <c r="B79">
        <f t="shared" si="3"/>
        <v>7.6000000000000054E-2</v>
      </c>
      <c r="C79">
        <f t="shared" si="4"/>
        <v>-0.11980787298198252</v>
      </c>
      <c r="D79">
        <f t="shared" si="5"/>
        <v>9.5472754737156176E-2</v>
      </c>
    </row>
    <row r="80" spans="2:4">
      <c r="B80">
        <f t="shared" si="3"/>
        <v>7.7000000000000055E-2</v>
      </c>
      <c r="C80">
        <f t="shared" si="4"/>
        <v>-0.121335437057777</v>
      </c>
      <c r="D80">
        <f t="shared" si="5"/>
        <v>9.5352946864174185E-2</v>
      </c>
    </row>
    <row r="81" spans="2:4">
      <c r="B81">
        <f t="shared" si="3"/>
        <v>7.8000000000000055E-2</v>
      </c>
      <c r="C81">
        <f t="shared" si="4"/>
        <v>-0.1228610842076038</v>
      </c>
      <c r="D81">
        <f t="shared" si="5"/>
        <v>9.5231611427116433E-2</v>
      </c>
    </row>
    <row r="82" spans="2:4">
      <c r="B82">
        <f t="shared" si="3"/>
        <v>7.9000000000000056E-2</v>
      </c>
      <c r="C82">
        <f t="shared" si="4"/>
        <v>-0.12438478999043766</v>
      </c>
      <c r="D82">
        <f t="shared" si="5"/>
        <v>9.5108750342908804E-2</v>
      </c>
    </row>
    <row r="83" spans="2:4">
      <c r="B83">
        <f t="shared" si="3"/>
        <v>8.0000000000000057E-2</v>
      </c>
      <c r="C83">
        <f t="shared" si="4"/>
        <v>-0.12590652999592419</v>
      </c>
      <c r="D83">
        <f t="shared" si="5"/>
        <v>9.4984365552918379E-2</v>
      </c>
    </row>
    <row r="84" spans="2:4">
      <c r="B84">
        <f t="shared" si="3"/>
        <v>8.1000000000000058E-2</v>
      </c>
      <c r="C84">
        <f t="shared" si="4"/>
        <v>-0.1274262798447709</v>
      </c>
      <c r="D84">
        <f t="shared" si="5"/>
        <v>9.4858459022922462E-2</v>
      </c>
    </row>
    <row r="85" spans="2:4">
      <c r="B85">
        <f t="shared" si="3"/>
        <v>8.2000000000000059E-2</v>
      </c>
      <c r="C85">
        <f t="shared" si="4"/>
        <v>-0.12894401518913767</v>
      </c>
      <c r="D85">
        <f t="shared" si="5"/>
        <v>9.4731032743077676E-2</v>
      </c>
    </row>
    <row r="86" spans="2:4">
      <c r="B86">
        <f t="shared" si="3"/>
        <v>8.300000000000006E-2</v>
      </c>
      <c r="C86">
        <f t="shared" si="4"/>
        <v>-0.13045971171302692</v>
      </c>
      <c r="D86">
        <f t="shared" si="5"/>
        <v>9.4602088727888556E-2</v>
      </c>
    </row>
    <row r="87" spans="2:4">
      <c r="B87">
        <f t="shared" si="3"/>
        <v>8.4000000000000061E-2</v>
      </c>
      <c r="C87">
        <f t="shared" si="4"/>
        <v>-0.13197334513267311</v>
      </c>
      <c r="D87">
        <f t="shared" si="5"/>
        <v>9.4471629016175521E-2</v>
      </c>
    </row>
    <row r="88" spans="2:4">
      <c r="B88">
        <f t="shared" si="3"/>
        <v>8.5000000000000062E-2</v>
      </c>
      <c r="C88">
        <f t="shared" si="4"/>
        <v>-0.13348489119693194</v>
      </c>
      <c r="D88">
        <f t="shared" si="5"/>
        <v>9.4339655671042855E-2</v>
      </c>
    </row>
    <row r="89" spans="2:4">
      <c r="B89">
        <f t="shared" si="3"/>
        <v>8.6000000000000063E-2</v>
      </c>
      <c r="C89">
        <f t="shared" si="4"/>
        <v>-0.13499432568766861</v>
      </c>
      <c r="D89">
        <f t="shared" si="5"/>
        <v>9.4206170779845916E-2</v>
      </c>
    </row>
    <row r="90" spans="2:4">
      <c r="B90">
        <f t="shared" si="3"/>
        <v>8.7000000000000063E-2</v>
      </c>
      <c r="C90">
        <f t="shared" si="4"/>
        <v>-0.13650162442014616</v>
      </c>
      <c r="D90">
        <f t="shared" si="5"/>
        <v>9.4071176454158259E-2</v>
      </c>
    </row>
    <row r="91" spans="2:4">
      <c r="B91">
        <f t="shared" si="3"/>
        <v>8.8000000000000064E-2</v>
      </c>
      <c r="C91">
        <f t="shared" si="4"/>
        <v>-0.13800676324341268</v>
      </c>
      <c r="D91">
        <f t="shared" si="5"/>
        <v>9.3934674829738107E-2</v>
      </c>
    </row>
    <row r="92" spans="2:4">
      <c r="B92">
        <f t="shared" si="3"/>
        <v>8.9000000000000065E-2</v>
      </c>
      <c r="C92">
        <f t="shared" si="4"/>
        <v>-0.13950971804068849</v>
      </c>
      <c r="D92">
        <f t="shared" si="5"/>
        <v>9.3796668066494698E-2</v>
      </c>
    </row>
    <row r="93" spans="2:4">
      <c r="B93">
        <f t="shared" si="3"/>
        <v>9.0000000000000066E-2</v>
      </c>
      <c r="C93">
        <f t="shared" si="4"/>
        <v>-0.14101046472975245</v>
      </c>
      <c r="D93">
        <f t="shared" si="5"/>
        <v>9.3657158348454006E-2</v>
      </c>
    </row>
    <row r="94" spans="2:4">
      <c r="B94">
        <f t="shared" si="3"/>
        <v>9.1000000000000067E-2</v>
      </c>
      <c r="C94">
        <f t="shared" si="4"/>
        <v>-0.1425089792633277</v>
      </c>
      <c r="D94">
        <f t="shared" si="5"/>
        <v>9.3516147883724254E-2</v>
      </c>
    </row>
    <row r="95" spans="2:4">
      <c r="B95">
        <f t="shared" si="3"/>
        <v>9.2000000000000068E-2</v>
      </c>
      <c r="C95">
        <f t="shared" si="4"/>
        <v>-0.14400523762946729</v>
      </c>
      <c r="D95">
        <f t="shared" si="5"/>
        <v>9.3373638904460932E-2</v>
      </c>
    </row>
    <row r="96" spans="2:4">
      <c r="B96">
        <f t="shared" si="3"/>
        <v>9.3000000000000069E-2</v>
      </c>
      <c r="C96">
        <f t="shared" si="4"/>
        <v>-0.14549921585193865</v>
      </c>
      <c r="D96">
        <f t="shared" si="5"/>
        <v>9.3229633666831457E-2</v>
      </c>
    </row>
    <row r="97" spans="2:4">
      <c r="B97">
        <f t="shared" si="3"/>
        <v>9.400000000000007E-2</v>
      </c>
      <c r="C97">
        <f t="shared" si="4"/>
        <v>-0.14699088999060797</v>
      </c>
      <c r="D97">
        <f t="shared" si="5"/>
        <v>9.3084134450979503E-2</v>
      </c>
    </row>
    <row r="98" spans="2:4">
      <c r="B98">
        <f t="shared" si="3"/>
        <v>9.500000000000007E-2</v>
      </c>
      <c r="C98">
        <f t="shared" si="4"/>
        <v>-0.14848023614182365</v>
      </c>
      <c r="D98">
        <f t="shared" si="5"/>
        <v>9.2937143560988908E-2</v>
      </c>
    </row>
    <row r="99" spans="2:4">
      <c r="B99">
        <f t="shared" si="3"/>
        <v>9.6000000000000071E-2</v>
      </c>
      <c r="C99">
        <f t="shared" si="4"/>
        <v>-0.1499672304387995</v>
      </c>
      <c r="D99">
        <f t="shared" si="5"/>
        <v>9.2788663324847101E-2</v>
      </c>
    </row>
    <row r="100" spans="2:4">
      <c r="B100">
        <f t="shared" si="3"/>
        <v>9.7000000000000072E-2</v>
      </c>
      <c r="C100">
        <f t="shared" si="4"/>
        <v>-0.15145184905199707</v>
      </c>
      <c r="D100">
        <f t="shared" si="5"/>
        <v>9.2638696094408307E-2</v>
      </c>
    </row>
    <row r="101" spans="2:4">
      <c r="B101">
        <f t="shared" si="3"/>
        <v>9.8000000000000073E-2</v>
      </c>
      <c r="C101">
        <f t="shared" si="4"/>
        <v>-0.15293406818950758</v>
      </c>
      <c r="D101">
        <f t="shared" si="5"/>
        <v>9.2487244245356301E-2</v>
      </c>
    </row>
    <row r="102" spans="2:4">
      <c r="B102">
        <f t="shared" si="3"/>
        <v>9.9000000000000074E-2</v>
      </c>
      <c r="C102">
        <f t="shared" si="4"/>
        <v>-0.1544138640974333</v>
      </c>
      <c r="D102">
        <f t="shared" si="5"/>
        <v>9.2334310177166798E-2</v>
      </c>
    </row>
    <row r="103" spans="2:4">
      <c r="B103">
        <f t="shared" si="3"/>
        <v>0.10000000000000007</v>
      </c>
      <c r="C103">
        <f t="shared" si="4"/>
        <v>-0.15589121306026799</v>
      </c>
      <c r="D103">
        <f t="shared" si="5"/>
        <v>9.2179896313069373E-2</v>
      </c>
    </row>
    <row r="104" spans="2:4">
      <c r="B104">
        <f t="shared" si="3"/>
        <v>0.10100000000000008</v>
      </c>
      <c r="C104">
        <f t="shared" si="4"/>
        <v>-0.15736609140127708</v>
      </c>
      <c r="D104">
        <f t="shared" si="5"/>
        <v>9.2024005100009118E-2</v>
      </c>
    </row>
    <row r="105" spans="2:4">
      <c r="B105">
        <f t="shared" si="3"/>
        <v>0.10200000000000008</v>
      </c>
      <c r="C105">
        <f t="shared" si="4"/>
        <v>-0.15883847548287722</v>
      </c>
      <c r="D105">
        <f t="shared" si="5"/>
        <v>9.1866639008607809E-2</v>
      </c>
    </row>
    <row r="106" spans="2:4">
      <c r="B106">
        <f t="shared" si="3"/>
        <v>0.10300000000000008</v>
      </c>
      <c r="C106">
        <f t="shared" si="4"/>
        <v>-0.16030834170701494</v>
      </c>
      <c r="D106">
        <f t="shared" si="5"/>
        <v>9.1707800533124953E-2</v>
      </c>
    </row>
    <row r="107" spans="2:4">
      <c r="B107">
        <f t="shared" si="3"/>
        <v>0.10400000000000008</v>
      </c>
      <c r="C107">
        <f t="shared" si="4"/>
        <v>-0.16177566651554495</v>
      </c>
      <c r="D107">
        <f t="shared" si="5"/>
        <v>9.1547492191417945E-2</v>
      </c>
    </row>
    <row r="108" spans="2:4">
      <c r="B108">
        <f t="shared" si="3"/>
        <v>0.10500000000000008</v>
      </c>
      <c r="C108">
        <f t="shared" si="4"/>
        <v>-0.16324042639060762</v>
      </c>
      <c r="D108">
        <f t="shared" si="5"/>
        <v>9.1385716524902377E-2</v>
      </c>
    </row>
    <row r="109" spans="2:4">
      <c r="B109">
        <f t="shared" si="3"/>
        <v>0.10600000000000008</v>
      </c>
      <c r="C109">
        <f t="shared" si="4"/>
        <v>-0.16470259785500607</v>
      </c>
      <c r="D109">
        <f t="shared" si="5"/>
        <v>9.1222476098511779E-2</v>
      </c>
    </row>
    <row r="110" spans="2:4">
      <c r="B110">
        <f t="shared" si="3"/>
        <v>0.10700000000000008</v>
      </c>
      <c r="C110">
        <f t="shared" si="4"/>
        <v>-0.16616215747258228</v>
      </c>
      <c r="D110">
        <f t="shared" si="5"/>
        <v>9.1057773500656788E-2</v>
      </c>
    </row>
    <row r="111" spans="2:4">
      <c r="B111">
        <f t="shared" si="3"/>
        <v>0.10800000000000008</v>
      </c>
      <c r="C111">
        <f t="shared" si="4"/>
        <v>-0.16761908184859278</v>
      </c>
      <c r="D111">
        <f t="shared" si="5"/>
        <v>9.08916113431842E-2</v>
      </c>
    </row>
    <row r="112" spans="2:4">
      <c r="B112">
        <f t="shared" si="3"/>
        <v>0.10900000000000008</v>
      </c>
      <c r="C112">
        <f t="shared" si="4"/>
        <v>-0.16907334763008375</v>
      </c>
      <c r="D112">
        <f t="shared" si="5"/>
        <v>9.0723992261335623E-2</v>
      </c>
    </row>
    <row r="113" spans="2:4">
      <c r="B113">
        <f t="shared" si="3"/>
        <v>0.11000000000000008</v>
      </c>
      <c r="C113">
        <f t="shared" si="4"/>
        <v>-0.1705249315062651</v>
      </c>
      <c r="D113">
        <f t="shared" si="5"/>
        <v>9.0554918913705512E-2</v>
      </c>
    </row>
    <row r="114" spans="2:4">
      <c r="B114">
        <f t="shared" si="3"/>
        <v>0.11100000000000008</v>
      </c>
      <c r="C114">
        <f t="shared" si="4"/>
        <v>-0.17197381020888439</v>
      </c>
      <c r="D114">
        <f t="shared" si="5"/>
        <v>9.038439398219926E-2</v>
      </c>
    </row>
    <row r="115" spans="2:4">
      <c r="B115">
        <f t="shared" si="3"/>
        <v>0.11200000000000009</v>
      </c>
      <c r="C115">
        <f t="shared" si="4"/>
        <v>-0.17341996051259959</v>
      </c>
      <c r="D115">
        <f t="shared" si="5"/>
        <v>9.0212420171990368E-2</v>
      </c>
    </row>
    <row r="116" spans="2:4">
      <c r="B116">
        <f t="shared" si="3"/>
        <v>0.11300000000000009</v>
      </c>
      <c r="C116">
        <f t="shared" si="4"/>
        <v>-0.17486335923535143</v>
      </c>
      <c r="D116">
        <f t="shared" si="5"/>
        <v>9.0039000211477774E-2</v>
      </c>
    </row>
    <row r="117" spans="2:4">
      <c r="B117">
        <f t="shared" si="3"/>
        <v>0.11400000000000009</v>
      </c>
      <c r="C117">
        <f t="shared" si="4"/>
        <v>-0.17630398323873508</v>
      </c>
      <c r="D117">
        <f t="shared" si="5"/>
        <v>8.9864136852242427E-2</v>
      </c>
    </row>
    <row r="118" spans="2:4">
      <c r="B118">
        <f t="shared" si="3"/>
        <v>0.11500000000000009</v>
      </c>
      <c r="C118">
        <f t="shared" si="4"/>
        <v>-0.17774180942837101</v>
      </c>
      <c r="D118">
        <f t="shared" si="5"/>
        <v>8.9687832869003697E-2</v>
      </c>
    </row>
    <row r="119" spans="2:4">
      <c r="B119">
        <f t="shared" si="3"/>
        <v>0.11600000000000009</v>
      </c>
      <c r="C119">
        <f t="shared" si="4"/>
        <v>-0.17917681475427502</v>
      </c>
      <c r="D119">
        <f t="shared" si="5"/>
        <v>8.9510091059575331E-2</v>
      </c>
    </row>
    <row r="120" spans="2:4">
      <c r="B120">
        <f t="shared" si="3"/>
        <v>0.11700000000000009</v>
      </c>
      <c r="C120">
        <f t="shared" si="4"/>
        <v>-0.18060897621122829</v>
      </c>
      <c r="D120">
        <f t="shared" si="5"/>
        <v>8.933091424482105E-2</v>
      </c>
    </row>
    <row r="121" spans="2:4">
      <c r="B121">
        <f t="shared" si="3"/>
        <v>0.11800000000000009</v>
      </c>
      <c r="C121">
        <f t="shared" si="4"/>
        <v>-0.18203827083914539</v>
      </c>
      <c r="D121">
        <f t="shared" si="5"/>
        <v>8.9150305268609814E-2</v>
      </c>
    </row>
    <row r="122" spans="2:4">
      <c r="B122">
        <f t="shared" si="3"/>
        <v>0.11900000000000009</v>
      </c>
      <c r="C122">
        <f t="shared" si="4"/>
        <v>-0.18346467572344313</v>
      </c>
      <c r="D122">
        <f t="shared" si="5"/>
        <v>8.8968266997770662E-2</v>
      </c>
    </row>
    <row r="123" spans="2:4">
      <c r="B123">
        <f t="shared" si="3"/>
        <v>0.12000000000000009</v>
      </c>
      <c r="C123">
        <f t="shared" si="4"/>
        <v>-0.1848881679954075</v>
      </c>
      <c r="D123">
        <f t="shared" si="5"/>
        <v>8.8784802322047232E-2</v>
      </c>
    </row>
    <row r="124" spans="2:4">
      <c r="B124">
        <f t="shared" si="3"/>
        <v>0.12100000000000009</v>
      </c>
      <c r="C124">
        <f t="shared" si="4"/>
        <v>-0.18630872483256025</v>
      </c>
      <c r="D124">
        <f t="shared" si="5"/>
        <v>8.8599914154051829E-2</v>
      </c>
    </row>
    <row r="125" spans="2:4">
      <c r="B125">
        <f t="shared" si="3"/>
        <v>0.12200000000000009</v>
      </c>
      <c r="C125">
        <f t="shared" si="4"/>
        <v>-0.1877263234590251</v>
      </c>
      <c r="D125">
        <f t="shared" si="5"/>
        <v>8.8413605429219264E-2</v>
      </c>
    </row>
    <row r="126" spans="2:4">
      <c r="B126">
        <f t="shared" si="3"/>
        <v>0.1230000000000001</v>
      </c>
      <c r="C126">
        <f t="shared" si="4"/>
        <v>-0.18914094114589261</v>
      </c>
      <c r="D126">
        <f t="shared" si="5"/>
        <v>8.8225879105760241E-2</v>
      </c>
    </row>
    <row r="127" spans="2:4">
      <c r="B127">
        <f t="shared" si="3"/>
        <v>0.1240000000000001</v>
      </c>
      <c r="C127">
        <f t="shared" si="4"/>
        <v>-0.19055255521158476</v>
      </c>
      <c r="D127">
        <f t="shared" si="5"/>
        <v>8.8036738164614353E-2</v>
      </c>
    </row>
    <row r="128" spans="2:4">
      <c r="B128">
        <f t="shared" si="3"/>
        <v>0.12500000000000008</v>
      </c>
      <c r="C128">
        <f t="shared" si="4"/>
        <v>-0.19196114302221862</v>
      </c>
      <c r="D128">
        <f t="shared" si="5"/>
        <v>8.7846185609402785E-2</v>
      </c>
    </row>
    <row r="129" spans="2:4">
      <c r="B129">
        <f t="shared" si="3"/>
        <v>0.12600000000000008</v>
      </c>
      <c r="C129">
        <f t="shared" si="4"/>
        <v>-0.19336668199196902</v>
      </c>
      <c r="D129">
        <f t="shared" si="5"/>
        <v>8.7654224466380534E-2</v>
      </c>
    </row>
    <row r="130" spans="2:4">
      <c r="B130">
        <f t="shared" si="3"/>
        <v>0.12700000000000009</v>
      </c>
      <c r="C130">
        <f t="shared" si="4"/>
        <v>-0.19476914958343117</v>
      </c>
      <c r="D130">
        <f t="shared" si="5"/>
        <v>8.7460857784388599E-2</v>
      </c>
    </row>
    <row r="131" spans="2:4">
      <c r="B131">
        <f t="shared" si="3"/>
        <v>0.12800000000000009</v>
      </c>
      <c r="C131">
        <f t="shared" si="4"/>
        <v>-0.19616852330798137</v>
      </c>
      <c r="D131">
        <f t="shared" si="5"/>
        <v>8.7266088634805158E-2</v>
      </c>
    </row>
    <row r="132" spans="2:4">
      <c r="B132">
        <f t="shared" ref="B132:B195" si="6">B131+tauIV</f>
        <v>0.12900000000000009</v>
      </c>
      <c r="C132">
        <f t="shared" ref="C132:C195" si="7">((1+((omega*tauIV)^2))^(1/2))^(B132/tauIV)*(v0*COS((B132/tauIV)*ATAN(omega*tauIV))-omega*x0*SIN((B132/tauIV)*ATAN(omega*tauIV)))</f>
        <v>-0.19756478072613823</v>
      </c>
      <c r="D132">
        <f t="shared" ref="D132:D195" si="8">((1+(omega*tauIV)^2)^(1/2))^(B132/tauIV)*(x0*COS((B132/tauIV)*ATAN(omega*tauIV))+((v0/omega)*SIN((B132/tauIV)*ATAN(omega*tauIV))))</f>
        <v>8.7069920111497168E-2</v>
      </c>
    </row>
    <row r="133" spans="2:4">
      <c r="B133">
        <f t="shared" si="6"/>
        <v>0.13000000000000009</v>
      </c>
      <c r="C133">
        <f t="shared" si="7"/>
        <v>-0.19895789944792219</v>
      </c>
      <c r="D133">
        <f t="shared" si="8"/>
        <v>8.6872355330771062E-2</v>
      </c>
    </row>
    <row r="134" spans="2:4">
      <c r="B134">
        <f t="shared" si="6"/>
        <v>0.13100000000000009</v>
      </c>
      <c r="C134">
        <f t="shared" si="7"/>
        <v>-0.20034785713321454</v>
      </c>
      <c r="D134">
        <f t="shared" si="8"/>
        <v>8.6673397431323129E-2</v>
      </c>
    </row>
    <row r="135" spans="2:4">
      <c r="B135">
        <f t="shared" si="6"/>
        <v>0.13200000000000009</v>
      </c>
      <c r="C135">
        <f t="shared" si="7"/>
        <v>-0.20173463149211571</v>
      </c>
      <c r="D135">
        <f t="shared" si="8"/>
        <v>8.6473049574189914E-2</v>
      </c>
    </row>
    <row r="136" spans="2:4">
      <c r="B136">
        <f t="shared" si="6"/>
        <v>0.13300000000000009</v>
      </c>
      <c r="C136">
        <f t="shared" si="7"/>
        <v>-0.20311820028530275</v>
      </c>
      <c r="D136">
        <f t="shared" si="8"/>
        <v>8.6271314942697797E-2</v>
      </c>
    </row>
    <row r="137" spans="2:4">
      <c r="B137">
        <f t="shared" si="6"/>
        <v>0.13400000000000009</v>
      </c>
      <c r="C137">
        <f t="shared" si="7"/>
        <v>-0.20449854132438591</v>
      </c>
      <c r="D137">
        <f t="shared" si="8"/>
        <v>8.6068196742412492E-2</v>
      </c>
    </row>
    <row r="138" spans="2:4">
      <c r="B138">
        <f t="shared" si="6"/>
        <v>0.13500000000000009</v>
      </c>
      <c r="C138">
        <f t="shared" si="7"/>
        <v>-0.20587563247226454</v>
      </c>
      <c r="D138">
        <f t="shared" si="8"/>
        <v>8.5863698201088107E-2</v>
      </c>
    </row>
    <row r="139" spans="2:4">
      <c r="B139">
        <f t="shared" si="6"/>
        <v>0.13600000000000009</v>
      </c>
      <c r="C139">
        <f t="shared" si="7"/>
        <v>-0.20724945164348191</v>
      </c>
      <c r="D139">
        <f t="shared" si="8"/>
        <v>8.5657822568615857E-2</v>
      </c>
    </row>
    <row r="140" spans="2:4">
      <c r="B140">
        <f t="shared" si="6"/>
        <v>0.13700000000000009</v>
      </c>
      <c r="C140">
        <f t="shared" si="7"/>
        <v>-0.20861997680457978</v>
      </c>
      <c r="D140">
        <f t="shared" si="8"/>
        <v>8.545057311697235E-2</v>
      </c>
    </row>
    <row r="141" spans="2:4">
      <c r="B141">
        <f t="shared" si="6"/>
        <v>0.13800000000000009</v>
      </c>
      <c r="C141">
        <f t="shared" si="7"/>
        <v>-0.2099871859744514</v>
      </c>
      <c r="D141">
        <f t="shared" si="8"/>
        <v>8.5241953140167789E-2</v>
      </c>
    </row>
    <row r="142" spans="2:4">
      <c r="B142">
        <f t="shared" si="6"/>
        <v>0.1390000000000001</v>
      </c>
      <c r="C142">
        <f t="shared" si="7"/>
        <v>-0.21135105722469399</v>
      </c>
      <c r="D142">
        <f t="shared" si="8"/>
        <v>8.5031965954193336E-2</v>
      </c>
    </row>
    <row r="143" spans="2:4">
      <c r="B143">
        <f t="shared" si="6"/>
        <v>0.1400000000000001</v>
      </c>
      <c r="C143">
        <f t="shared" si="7"/>
        <v>-0.21271156867996113</v>
      </c>
      <c r="D143">
        <f t="shared" si="8"/>
        <v>8.4820614896968655E-2</v>
      </c>
    </row>
    <row r="144" spans="2:4">
      <c r="B144">
        <f t="shared" si="6"/>
        <v>0.1410000000000001</v>
      </c>
      <c r="C144">
        <f t="shared" si="7"/>
        <v>-0.21406869851831264</v>
      </c>
      <c r="D144">
        <f t="shared" si="8"/>
        <v>8.46079033282887E-2</v>
      </c>
    </row>
    <row r="145" spans="2:4">
      <c r="B145">
        <f t="shared" si="6"/>
        <v>0.1420000000000001</v>
      </c>
      <c r="C145">
        <f t="shared" si="7"/>
        <v>-0.21542242497156525</v>
      </c>
      <c r="D145">
        <f t="shared" si="8"/>
        <v>8.4393834629770362E-2</v>
      </c>
    </row>
    <row r="146" spans="2:4">
      <c r="B146">
        <f t="shared" si="6"/>
        <v>0.1430000000000001</v>
      </c>
      <c r="C146">
        <f t="shared" si="7"/>
        <v>-0.2167727263256416</v>
      </c>
      <c r="D146">
        <f t="shared" si="8"/>
        <v>8.4178412204798825E-2</v>
      </c>
    </row>
    <row r="147" spans="2:4">
      <c r="B147">
        <f t="shared" si="6"/>
        <v>0.1440000000000001</v>
      </c>
      <c r="C147">
        <f t="shared" si="7"/>
        <v>-0.21811958092091832</v>
      </c>
      <c r="D147">
        <f t="shared" si="8"/>
        <v>8.3961639478473168E-2</v>
      </c>
    </row>
    <row r="148" spans="2:4">
      <c r="B148">
        <f t="shared" si="6"/>
        <v>0.1450000000000001</v>
      </c>
      <c r="C148">
        <f t="shared" si="7"/>
        <v>-0.21946296715257393</v>
      </c>
      <c r="D148">
        <f t="shared" si="8"/>
        <v>8.3743519897552257E-2</v>
      </c>
    </row>
    <row r="149" spans="2:4">
      <c r="B149">
        <f t="shared" si="6"/>
        <v>0.1460000000000001</v>
      </c>
      <c r="C149">
        <f t="shared" si="7"/>
        <v>-0.22080286347093475</v>
      </c>
      <c r="D149">
        <f t="shared" si="8"/>
        <v>8.3524056930399673E-2</v>
      </c>
    </row>
    <row r="150" spans="2:4">
      <c r="B150">
        <f t="shared" si="6"/>
        <v>0.1470000000000001</v>
      </c>
      <c r="C150">
        <f t="shared" si="7"/>
        <v>-0.22213924838182122</v>
      </c>
      <c r="D150">
        <f t="shared" si="8"/>
        <v>8.3303254066928747E-2</v>
      </c>
    </row>
    <row r="151" spans="2:4">
      <c r="B151">
        <f t="shared" si="6"/>
        <v>0.1480000000000001</v>
      </c>
      <c r="C151">
        <f t="shared" si="7"/>
        <v>-0.22347210044689211</v>
      </c>
      <c r="D151">
        <f t="shared" si="8"/>
        <v>8.3081114818546922E-2</v>
      </c>
    </row>
    <row r="152" spans="2:4">
      <c r="B152">
        <f t="shared" si="6"/>
        <v>0.1490000000000001</v>
      </c>
      <c r="C152">
        <f t="shared" si="7"/>
        <v>-0.22480139828398882</v>
      </c>
      <c r="D152">
        <f t="shared" si="8"/>
        <v>8.2857642718100033E-2</v>
      </c>
    </row>
    <row r="153" spans="2:4">
      <c r="B153">
        <f t="shared" si="6"/>
        <v>0.15000000000000011</v>
      </c>
      <c r="C153">
        <f t="shared" si="7"/>
        <v>-0.22612712056747847</v>
      </c>
      <c r="D153">
        <f t="shared" si="8"/>
        <v>8.2632841319816047E-2</v>
      </c>
    </row>
    <row r="154" spans="2:4">
      <c r="B154">
        <f t="shared" si="6"/>
        <v>0.15100000000000011</v>
      </c>
      <c r="C154">
        <f t="shared" si="7"/>
        <v>-0.22744924602859548</v>
      </c>
      <c r="D154">
        <f t="shared" si="8"/>
        <v>8.2406714199248568E-2</v>
      </c>
    </row>
    <row r="155" spans="2:4">
      <c r="B155">
        <f t="shared" si="6"/>
        <v>0.15200000000000011</v>
      </c>
      <c r="C155">
        <f t="shared" si="7"/>
        <v>-0.22876775345578348</v>
      </c>
      <c r="D155">
        <f t="shared" si="8"/>
        <v>8.2179264953219963E-2</v>
      </c>
    </row>
    <row r="156" spans="2:4">
      <c r="B156">
        <f t="shared" si="6"/>
        <v>0.15300000000000011</v>
      </c>
      <c r="C156">
        <f t="shared" si="7"/>
        <v>-0.23008262169503502</v>
      </c>
      <c r="D156">
        <f t="shared" si="8"/>
        <v>8.1950497199764188E-2</v>
      </c>
    </row>
    <row r="157" spans="2:4">
      <c r="B157">
        <f t="shared" si="6"/>
        <v>0.15400000000000011</v>
      </c>
      <c r="C157">
        <f t="shared" si="7"/>
        <v>-0.23139382965023125</v>
      </c>
      <c r="D157">
        <f t="shared" si="8"/>
        <v>8.1720414578069153E-2</v>
      </c>
    </row>
    <row r="158" spans="2:4">
      <c r="B158">
        <f t="shared" si="6"/>
        <v>0.15500000000000011</v>
      </c>
      <c r="C158">
        <f t="shared" si="7"/>
        <v>-0.23270135628348035</v>
      </c>
      <c r="D158">
        <f t="shared" si="8"/>
        <v>8.1489020748418919E-2</v>
      </c>
    </row>
    <row r="159" spans="2:4">
      <c r="B159">
        <f t="shared" si="6"/>
        <v>0.15600000000000011</v>
      </c>
      <c r="C159">
        <f t="shared" si="7"/>
        <v>-0.23400518061545503</v>
      </c>
      <c r="D159">
        <f t="shared" si="8"/>
        <v>8.1256319392135429E-2</v>
      </c>
    </row>
    <row r="160" spans="2:4">
      <c r="B160">
        <f t="shared" si="6"/>
        <v>0.15700000000000011</v>
      </c>
      <c r="C160">
        <f t="shared" si="7"/>
        <v>-0.2353052817257292</v>
      </c>
      <c r="D160">
        <f t="shared" si="8"/>
        <v>8.1022314211519994E-2</v>
      </c>
    </row>
    <row r="161" spans="2:4">
      <c r="B161">
        <f t="shared" si="6"/>
        <v>0.15800000000000011</v>
      </c>
      <c r="C161">
        <f t="shared" si="7"/>
        <v>-0.23660163875311355</v>
      </c>
      <c r="D161">
        <f t="shared" si="8"/>
        <v>8.0787008929794263E-2</v>
      </c>
    </row>
    <row r="162" spans="2:4">
      <c r="B162">
        <f t="shared" si="6"/>
        <v>0.15900000000000011</v>
      </c>
      <c r="C162">
        <f t="shared" si="7"/>
        <v>-0.23789423089599027</v>
      </c>
      <c r="D162">
        <f t="shared" si="8"/>
        <v>8.0550407291041154E-2</v>
      </c>
    </row>
    <row r="163" spans="2:4">
      <c r="B163">
        <f t="shared" si="6"/>
        <v>0.16000000000000011</v>
      </c>
      <c r="C163">
        <f t="shared" si="7"/>
        <v>-0.23918303741264699</v>
      </c>
      <c r="D163">
        <f t="shared" si="8"/>
        <v>8.0312513060145183E-2</v>
      </c>
    </row>
    <row r="164" spans="2:4">
      <c r="B164">
        <f t="shared" si="6"/>
        <v>0.16100000000000012</v>
      </c>
      <c r="C164">
        <f t="shared" si="7"/>
        <v>-0.24046803762160923</v>
      </c>
      <c r="D164">
        <f t="shared" si="8"/>
        <v>8.0073330022732508E-2</v>
      </c>
    </row>
    <row r="165" spans="2:4">
      <c r="B165">
        <f t="shared" si="6"/>
        <v>0.16200000000000012</v>
      </c>
      <c r="C165">
        <f t="shared" si="7"/>
        <v>-0.24174921090197299</v>
      </c>
      <c r="D165">
        <f t="shared" si="8"/>
        <v>7.9832861985110914E-2</v>
      </c>
    </row>
    <row r="166" spans="2:4">
      <c r="B166">
        <f t="shared" si="6"/>
        <v>0.16300000000000012</v>
      </c>
      <c r="C166">
        <f t="shared" si="7"/>
        <v>-0.24302653669373472</v>
      </c>
      <c r="D166">
        <f t="shared" si="8"/>
        <v>7.9591112774208939E-2</v>
      </c>
    </row>
    <row r="167" spans="2:4">
      <c r="B167">
        <f t="shared" si="6"/>
        <v>0.16400000000000012</v>
      </c>
      <c r="C167">
        <f t="shared" si="7"/>
        <v>-0.24429999449812212</v>
      </c>
      <c r="D167">
        <f t="shared" si="8"/>
        <v>7.9348086237515214E-2</v>
      </c>
    </row>
    <row r="168" spans="2:4">
      <c r="B168">
        <f t="shared" si="6"/>
        <v>0.16500000000000012</v>
      </c>
      <c r="C168">
        <f t="shared" si="7"/>
        <v>-0.24556956387792234</v>
      </c>
      <c r="D168">
        <f t="shared" si="8"/>
        <v>7.9103786243017088E-2</v>
      </c>
    </row>
    <row r="169" spans="2:4">
      <c r="B169">
        <f t="shared" si="6"/>
        <v>0.16600000000000012</v>
      </c>
      <c r="C169">
        <f t="shared" si="7"/>
        <v>-0.24683522445781061</v>
      </c>
      <c r="D169">
        <f t="shared" si="8"/>
        <v>7.885821667913917E-2</v>
      </c>
    </row>
    <row r="170" spans="2:4">
      <c r="B170">
        <f t="shared" si="6"/>
        <v>0.16700000000000012</v>
      </c>
      <c r="C170">
        <f t="shared" si="7"/>
        <v>-0.24809695592467687</v>
      </c>
      <c r="D170">
        <f t="shared" si="8"/>
        <v>7.8611381454681342E-2</v>
      </c>
    </row>
    <row r="171" spans="2:4">
      <c r="B171">
        <f t="shared" si="6"/>
        <v>0.16800000000000012</v>
      </c>
      <c r="C171">
        <f t="shared" si="7"/>
        <v>-0.24935473802795174</v>
      </c>
      <c r="D171">
        <f t="shared" si="8"/>
        <v>7.8363284498756666E-2</v>
      </c>
    </row>
    <row r="172" spans="2:4">
      <c r="B172">
        <f t="shared" si="6"/>
        <v>0.16900000000000012</v>
      </c>
      <c r="C172">
        <f t="shared" si="7"/>
        <v>-0.25060855057993187</v>
      </c>
      <c r="D172">
        <f t="shared" si="8"/>
        <v>7.8113929760728729E-2</v>
      </c>
    </row>
    <row r="173" spans="2:4">
      <c r="B173">
        <f t="shared" si="6"/>
        <v>0.17000000000000012</v>
      </c>
      <c r="C173">
        <f t="shared" si="7"/>
        <v>-0.25185837345610351</v>
      </c>
      <c r="D173">
        <f t="shared" si="8"/>
        <v>7.78633212101488E-2</v>
      </c>
    </row>
    <row r="174" spans="2:4">
      <c r="B174">
        <f t="shared" si="6"/>
        <v>0.17100000000000012</v>
      </c>
      <c r="C174">
        <f t="shared" si="7"/>
        <v>-0.25310418659546591</v>
      </c>
      <c r="D174">
        <f t="shared" si="8"/>
        <v>7.7611462836692693E-2</v>
      </c>
    </row>
    <row r="175" spans="2:4">
      <c r="B175">
        <f t="shared" si="6"/>
        <v>0.17200000000000013</v>
      </c>
      <c r="C175">
        <f t="shared" si="7"/>
        <v>-0.25434597000085296</v>
      </c>
      <c r="D175">
        <f t="shared" si="8"/>
        <v>7.7358358650097228E-2</v>
      </c>
    </row>
    <row r="176" spans="2:4">
      <c r="B176">
        <f t="shared" si="6"/>
        <v>0.17300000000000013</v>
      </c>
      <c r="C176">
        <f t="shared" si="7"/>
        <v>-0.2555837037392546</v>
      </c>
      <c r="D176">
        <f t="shared" si="8"/>
        <v>7.7104012680096382E-2</v>
      </c>
    </row>
    <row r="177" spans="2:4">
      <c r="B177">
        <f t="shared" si="6"/>
        <v>0.17400000000000013</v>
      </c>
      <c r="C177">
        <f t="shared" si="7"/>
        <v>-0.25681736794213611</v>
      </c>
      <c r="D177">
        <f t="shared" si="8"/>
        <v>7.684842897635713E-2</v>
      </c>
    </row>
    <row r="178" spans="2:4">
      <c r="B178">
        <f t="shared" si="6"/>
        <v>0.17500000000000013</v>
      </c>
      <c r="C178">
        <f t="shared" si="7"/>
        <v>-0.25804694280575791</v>
      </c>
      <c r="D178">
        <f t="shared" si="8"/>
        <v>7.6591611608414989E-2</v>
      </c>
    </row>
    <row r="179" spans="2:4">
      <c r="B179">
        <f t="shared" si="6"/>
        <v>0.17600000000000013</v>
      </c>
      <c r="C179">
        <f t="shared" si="7"/>
        <v>-0.25927240859149242</v>
      </c>
      <c r="D179">
        <f t="shared" si="8"/>
        <v>7.6333564665609241E-2</v>
      </c>
    </row>
    <row r="180" spans="2:4">
      <c r="B180">
        <f t="shared" si="6"/>
        <v>0.17700000000000013</v>
      </c>
      <c r="C180">
        <f t="shared" si="7"/>
        <v>-0.2604937456261423</v>
      </c>
      <c r="D180">
        <f t="shared" si="8"/>
        <v>7.6074292257017742E-2</v>
      </c>
    </row>
    <row r="181" spans="2:4">
      <c r="B181">
        <f t="shared" si="6"/>
        <v>0.17800000000000013</v>
      </c>
      <c r="C181">
        <f t="shared" si="7"/>
        <v>-0.26171093430225451</v>
      </c>
      <c r="D181">
        <f t="shared" si="8"/>
        <v>7.5813798511391597E-2</v>
      </c>
    </row>
    <row r="182" spans="2:4">
      <c r="B182">
        <f t="shared" si="6"/>
        <v>0.17900000000000013</v>
      </c>
      <c r="C182">
        <f t="shared" si="7"/>
        <v>-0.26292395507843674</v>
      </c>
      <c r="D182">
        <f t="shared" si="8"/>
        <v>7.5552087577089339E-2</v>
      </c>
    </row>
    <row r="183" spans="2:4">
      <c r="B183">
        <f t="shared" si="6"/>
        <v>0.18000000000000013</v>
      </c>
      <c r="C183">
        <f t="shared" si="7"/>
        <v>-0.26413278847967026</v>
      </c>
      <c r="D183">
        <f t="shared" si="8"/>
        <v>7.5289163622010907E-2</v>
      </c>
    </row>
    <row r="184" spans="2:4">
      <c r="B184">
        <f t="shared" si="6"/>
        <v>0.18100000000000013</v>
      </c>
      <c r="C184">
        <f t="shared" si="7"/>
        <v>-0.26533741509762238</v>
      </c>
      <c r="D184">
        <f t="shared" si="8"/>
        <v>7.5025030833531223E-2</v>
      </c>
    </row>
    <row r="185" spans="2:4">
      <c r="B185">
        <f t="shared" si="6"/>
        <v>0.18200000000000013</v>
      </c>
      <c r="C185">
        <f t="shared" si="7"/>
        <v>-0.26653781559095896</v>
      </c>
      <c r="D185">
        <f t="shared" si="8"/>
        <v>7.4759693418433623E-2</v>
      </c>
    </row>
    <row r="186" spans="2:4">
      <c r="B186">
        <f t="shared" si="6"/>
        <v>0.18300000000000013</v>
      </c>
      <c r="C186">
        <f t="shared" si="7"/>
        <v>-0.26773397068565391</v>
      </c>
      <c r="D186">
        <f t="shared" si="8"/>
        <v>7.4493155602842656E-2</v>
      </c>
    </row>
    <row r="187" spans="2:4">
      <c r="B187">
        <f t="shared" si="6"/>
        <v>0.18400000000000014</v>
      </c>
      <c r="C187">
        <f t="shared" si="7"/>
        <v>-0.26892586117529932</v>
      </c>
      <c r="D187">
        <f t="shared" si="8"/>
        <v>7.4225421632157007E-2</v>
      </c>
    </row>
    <row r="188" spans="2:4">
      <c r="B188">
        <f t="shared" si="6"/>
        <v>0.18500000000000014</v>
      </c>
      <c r="C188">
        <f t="shared" si="7"/>
        <v>-0.27011346792141389</v>
      </c>
      <c r="D188">
        <f t="shared" si="8"/>
        <v>7.3956495770981706E-2</v>
      </c>
    </row>
    <row r="189" spans="2:4">
      <c r="B189">
        <f t="shared" si="6"/>
        <v>0.18600000000000014</v>
      </c>
      <c r="C189">
        <f t="shared" si="7"/>
        <v>-0.27129677185374951</v>
      </c>
      <c r="D189">
        <f t="shared" si="8"/>
        <v>7.368638230306028E-2</v>
      </c>
    </row>
    <row r="190" spans="2:4">
      <c r="B190">
        <f t="shared" si="6"/>
        <v>0.18700000000000014</v>
      </c>
      <c r="C190">
        <f t="shared" si="7"/>
        <v>-0.27247575397059859</v>
      </c>
      <c r="D190">
        <f t="shared" si="8"/>
        <v>7.3415085531206556E-2</v>
      </c>
    </row>
    <row r="191" spans="2:4">
      <c r="B191">
        <f t="shared" si="6"/>
        <v>0.18800000000000014</v>
      </c>
      <c r="C191">
        <f t="shared" si="7"/>
        <v>-0.27365039533909785</v>
      </c>
      <c r="D191">
        <f t="shared" si="8"/>
        <v>7.314260977723594E-2</v>
      </c>
    </row>
    <row r="192" spans="2:4">
      <c r="B192">
        <f t="shared" si="6"/>
        <v>0.18900000000000014</v>
      </c>
      <c r="C192">
        <f t="shared" si="7"/>
        <v>-0.27482067709553365</v>
      </c>
      <c r="D192">
        <f t="shared" si="8"/>
        <v>7.2868959381896845E-2</v>
      </c>
    </row>
    <row r="193" spans="2:4">
      <c r="B193">
        <f t="shared" si="6"/>
        <v>0.19000000000000014</v>
      </c>
      <c r="C193">
        <f t="shared" si="7"/>
        <v>-0.27598658044564406</v>
      </c>
      <c r="D193">
        <f t="shared" si="8"/>
        <v>7.2594138704801317E-2</v>
      </c>
    </row>
    <row r="194" spans="2:4">
      <c r="B194">
        <f t="shared" si="6"/>
        <v>0.19100000000000014</v>
      </c>
      <c r="C194">
        <f t="shared" si="7"/>
        <v>-0.27714808666492086</v>
      </c>
      <c r="D194">
        <f t="shared" si="8"/>
        <v>7.2318152124355675E-2</v>
      </c>
    </row>
    <row r="195" spans="2:4">
      <c r="B195">
        <f t="shared" si="6"/>
        <v>0.19200000000000014</v>
      </c>
      <c r="C195">
        <f t="shared" si="7"/>
        <v>-0.27830517709891056</v>
      </c>
      <c r="D195">
        <f t="shared" si="8"/>
        <v>7.2041004037690745E-2</v>
      </c>
    </row>
    <row r="196" spans="2:4">
      <c r="B196">
        <f t="shared" ref="B196:B259" si="9">B195+tauIV</f>
        <v>0.19300000000000014</v>
      </c>
      <c r="C196">
        <f t="shared" ref="C196:C259" si="10">((1+((omega*tauIV)^2))^(1/2))^(B196/tauIV)*(v0*COS((B196/tauIV)*ATAN(omega*tauIV))-omega*x0*SIN((B196/tauIV)*ATAN(omega*tauIV)))</f>
        <v>-0.27945783316351358</v>
      </c>
      <c r="D196">
        <f t="shared" ref="D196:D259" si="11">((1+(omega*tauIV)^2)^(1/2))^(B196/tauIV)*(x0*COS((B196/tauIV)*ATAN(omega*tauIV))+((v0/omega)*SIN((B196/tauIV)*ATAN(omega*tauIV))))</f>
        <v>7.1762698860591848E-2</v>
      </c>
    </row>
    <row r="197" spans="2:4">
      <c r="B197">
        <f t="shared" si="9"/>
        <v>0.19400000000000014</v>
      </c>
      <c r="C197">
        <f t="shared" si="10"/>
        <v>-0.28060603634528308</v>
      </c>
      <c r="D197">
        <f t="shared" si="11"/>
        <v>7.1483241027428326E-2</v>
      </c>
    </row>
    <row r="198" spans="2:4">
      <c r="B198">
        <f t="shared" si="9"/>
        <v>0.19500000000000015</v>
      </c>
      <c r="C198">
        <f t="shared" si="10"/>
        <v>-0.28174976820172187</v>
      </c>
      <c r="D198">
        <f t="shared" si="11"/>
        <v>7.120263499108305E-2</v>
      </c>
    </row>
    <row r="199" spans="2:4">
      <c r="B199">
        <f t="shared" si="9"/>
        <v>0.19600000000000015</v>
      </c>
      <c r="C199">
        <f t="shared" si="10"/>
        <v>-0.28288901036157926</v>
      </c>
      <c r="D199">
        <f t="shared" si="11"/>
        <v>7.0920885222881327E-2</v>
      </c>
    </row>
    <row r="200" spans="2:4">
      <c r="B200">
        <f t="shared" si="9"/>
        <v>0.19700000000000015</v>
      </c>
      <c r="C200">
        <f t="shared" si="10"/>
        <v>-0.28402374452514539</v>
      </c>
      <c r="D200">
        <f t="shared" si="11"/>
        <v>7.063799621251976E-2</v>
      </c>
    </row>
    <row r="201" spans="2:4">
      <c r="B201">
        <f t="shared" si="9"/>
        <v>0.19800000000000015</v>
      </c>
      <c r="C201">
        <f t="shared" si="10"/>
        <v>-0.28515395246454567</v>
      </c>
      <c r="D201">
        <f t="shared" si="11"/>
        <v>7.0353972467994616E-2</v>
      </c>
    </row>
    <row r="202" spans="2:4">
      <c r="B202">
        <f t="shared" si="9"/>
        <v>0.19900000000000015</v>
      </c>
      <c r="C202">
        <f t="shared" si="10"/>
        <v>-0.28627961602403357</v>
      </c>
      <c r="D202">
        <f t="shared" si="11"/>
        <v>7.0068818515530054E-2</v>
      </c>
    </row>
    <row r="203" spans="2:4">
      <c r="B203">
        <f t="shared" si="9"/>
        <v>0.20000000000000015</v>
      </c>
      <c r="C203">
        <f t="shared" si="10"/>
        <v>-0.28740071712028209</v>
      </c>
      <c r="D203">
        <f t="shared" si="11"/>
        <v>6.978253889950603E-2</v>
      </c>
    </row>
    <row r="204" spans="2:4">
      <c r="B204">
        <f t="shared" si="9"/>
        <v>0.20100000000000015</v>
      </c>
      <c r="C204">
        <f t="shared" si="10"/>
        <v>-0.28851723774267418</v>
      </c>
      <c r="D204">
        <f t="shared" si="11"/>
        <v>6.9495138182385743E-2</v>
      </c>
    </row>
    <row r="205" spans="2:4">
      <c r="B205">
        <f t="shared" si="9"/>
        <v>0.20200000000000015</v>
      </c>
      <c r="C205">
        <f t="shared" si="10"/>
        <v>-0.2896291599535924</v>
      </c>
      <c r="D205">
        <f t="shared" si="11"/>
        <v>6.9206620944643069E-2</v>
      </c>
    </row>
    <row r="206" spans="2:4">
      <c r="B206">
        <f t="shared" si="9"/>
        <v>0.20300000000000015</v>
      </c>
      <c r="C206">
        <f t="shared" si="10"/>
        <v>-0.29073646588870666</v>
      </c>
      <c r="D206">
        <f t="shared" si="11"/>
        <v>6.8916991784689491E-2</v>
      </c>
    </row>
    <row r="207" spans="2:4">
      <c r="B207">
        <f t="shared" si="9"/>
        <v>0.20400000000000015</v>
      </c>
      <c r="C207">
        <f t="shared" si="10"/>
        <v>-0.29183913775726167</v>
      </c>
      <c r="D207">
        <f t="shared" si="11"/>
        <v>6.8626255318800775E-2</v>
      </c>
    </row>
    <row r="208" spans="2:4">
      <c r="B208">
        <f t="shared" si="9"/>
        <v>0.20500000000000015</v>
      </c>
      <c r="C208">
        <f t="shared" si="10"/>
        <v>-0.29293715784236246</v>
      </c>
      <c r="D208">
        <f t="shared" si="11"/>
        <v>6.8334416181043509E-2</v>
      </c>
    </row>
    <row r="209" spans="2:4">
      <c r="B209">
        <f t="shared" si="9"/>
        <v>0.20600000000000016</v>
      </c>
      <c r="C209">
        <f t="shared" si="10"/>
        <v>-0.29403050850125917</v>
      </c>
      <c r="D209">
        <f t="shared" si="11"/>
        <v>6.8041479023201151E-2</v>
      </c>
    </row>
    <row r="210" spans="2:4">
      <c r="B210">
        <f t="shared" si="9"/>
        <v>0.20700000000000016</v>
      </c>
      <c r="C210">
        <f t="shared" si="10"/>
        <v>-0.29511917216563044</v>
      </c>
      <c r="D210">
        <f t="shared" si="11"/>
        <v>6.7747448514699896E-2</v>
      </c>
    </row>
    <row r="211" spans="2:4">
      <c r="B211">
        <f t="shared" si="9"/>
        <v>0.20800000000000016</v>
      </c>
      <c r="C211">
        <f t="shared" si="10"/>
        <v>-0.2962031313418656</v>
      </c>
      <c r="D211">
        <f t="shared" si="11"/>
        <v>6.7452329342534256E-2</v>
      </c>
    </row>
    <row r="212" spans="2:4">
      <c r="B212">
        <f t="shared" si="9"/>
        <v>0.20900000000000016</v>
      </c>
      <c r="C212">
        <f t="shared" si="10"/>
        <v>-0.29728236861134616</v>
      </c>
      <c r="D212">
        <f t="shared" si="11"/>
        <v>6.7156126211192393E-2</v>
      </c>
    </row>
    <row r="213" spans="2:4">
      <c r="B213">
        <f t="shared" si="9"/>
        <v>0.21000000000000016</v>
      </c>
      <c r="C213">
        <f t="shared" si="10"/>
        <v>-0.2983568666307253</v>
      </c>
      <c r="D213">
        <f t="shared" si="11"/>
        <v>6.6858843842581062E-2</v>
      </c>
    </row>
    <row r="214" spans="2:4">
      <c r="B214">
        <f t="shared" si="9"/>
        <v>0.21100000000000016</v>
      </c>
      <c r="C214">
        <f t="shared" si="10"/>
        <v>-0.29942660813220662</v>
      </c>
      <c r="D214">
        <f t="shared" si="11"/>
        <v>6.6560486975950336E-2</v>
      </c>
    </row>
    <row r="215" spans="2:4">
      <c r="B215">
        <f t="shared" si="9"/>
        <v>0.21200000000000016</v>
      </c>
      <c r="C215">
        <f t="shared" si="10"/>
        <v>-0.30049157592382175</v>
      </c>
      <c r="D215">
        <f t="shared" si="11"/>
        <v>6.626106036781812E-2</v>
      </c>
    </row>
    <row r="216" spans="2:4">
      <c r="B216">
        <f t="shared" si="9"/>
        <v>0.21300000000000016</v>
      </c>
      <c r="C216">
        <f t="shared" si="10"/>
        <v>-0.30155175288970693</v>
      </c>
      <c r="D216">
        <f t="shared" si="11"/>
        <v>6.5960568791894297E-2</v>
      </c>
    </row>
    <row r="217" spans="2:4">
      <c r="B217">
        <f t="shared" si="9"/>
        <v>0.21400000000000016</v>
      </c>
      <c r="C217">
        <f t="shared" si="10"/>
        <v>-0.3026071219903772</v>
      </c>
      <c r="D217">
        <f t="shared" si="11"/>
        <v>6.5659017039004591E-2</v>
      </c>
    </row>
    <row r="218" spans="2:4">
      <c r="B218">
        <f t="shared" si="9"/>
        <v>0.21500000000000016</v>
      </c>
      <c r="C218">
        <f t="shared" si="10"/>
        <v>-0.30365766626300128</v>
      </c>
      <c r="D218">
        <f t="shared" si="11"/>
        <v>6.5356409917014205E-2</v>
      </c>
    </row>
    <row r="219" spans="2:4">
      <c r="B219">
        <f t="shared" si="9"/>
        <v>0.21600000000000016</v>
      </c>
      <c r="C219">
        <f t="shared" si="10"/>
        <v>-0.30470336882167354</v>
      </c>
      <c r="D219">
        <f t="shared" si="11"/>
        <v>6.5052752250751217E-2</v>
      </c>
    </row>
    <row r="220" spans="2:4">
      <c r="B220">
        <f t="shared" si="9"/>
        <v>0.21700000000000016</v>
      </c>
      <c r="C220">
        <f t="shared" si="10"/>
        <v>-0.3057442128576856</v>
      </c>
      <c r="D220">
        <f t="shared" si="11"/>
        <v>6.4748048881929546E-2</v>
      </c>
    </row>
    <row r="221" spans="2:4">
      <c r="B221">
        <f t="shared" si="9"/>
        <v>0.21800000000000017</v>
      </c>
      <c r="C221">
        <f t="shared" si="10"/>
        <v>-0.30678018163979642</v>
      </c>
      <c r="D221">
        <f t="shared" si="11"/>
        <v>6.4442304669071859E-2</v>
      </c>
    </row>
    <row r="222" spans="2:4">
      <c r="B222">
        <f t="shared" si="9"/>
        <v>0.21900000000000017</v>
      </c>
      <c r="C222">
        <f t="shared" si="10"/>
        <v>-0.30781125851450158</v>
      </c>
      <c r="D222">
        <f t="shared" si="11"/>
        <v>6.4135524487432052E-2</v>
      </c>
    </row>
    <row r="223" spans="2:4">
      <c r="B223">
        <f t="shared" si="9"/>
        <v>0.22000000000000017</v>
      </c>
      <c r="C223">
        <f t="shared" si="10"/>
        <v>-0.30883742690630056</v>
      </c>
      <c r="D223">
        <f t="shared" si="11"/>
        <v>6.382771322891756E-2</v>
      </c>
    </row>
    <row r="224" spans="2:4">
      <c r="B224">
        <f t="shared" si="9"/>
        <v>0.22100000000000017</v>
      </c>
      <c r="C224">
        <f t="shared" si="10"/>
        <v>-0.30985867031796321</v>
      </c>
      <c r="D224">
        <f t="shared" si="11"/>
        <v>6.3518875802011265E-2</v>
      </c>
    </row>
    <row r="225" spans="2:4">
      <c r="B225">
        <f t="shared" si="9"/>
        <v>0.22200000000000017</v>
      </c>
      <c r="C225">
        <f t="shared" si="10"/>
        <v>-0.31087497233079536</v>
      </c>
      <c r="D225">
        <f t="shared" si="11"/>
        <v>6.3209017131693301E-2</v>
      </c>
    </row>
    <row r="226" spans="2:4">
      <c r="B226">
        <f t="shared" si="9"/>
        <v>0.22300000000000017</v>
      </c>
      <c r="C226">
        <f t="shared" si="10"/>
        <v>-0.31188631660490246</v>
      </c>
      <c r="D226">
        <f t="shared" si="11"/>
        <v>6.28981421593625E-2</v>
      </c>
    </row>
    <row r="227" spans="2:4">
      <c r="B227">
        <f t="shared" si="9"/>
        <v>0.22400000000000017</v>
      </c>
      <c r="C227">
        <f t="shared" si="10"/>
        <v>-0.31289268687945226</v>
      </c>
      <c r="D227">
        <f t="shared" si="11"/>
        <v>6.2586255842757607E-2</v>
      </c>
    </row>
    <row r="228" spans="2:4">
      <c r="B228">
        <f t="shared" si="9"/>
        <v>0.22500000000000017</v>
      </c>
      <c r="C228">
        <f t="shared" si="10"/>
        <v>-0.31389406697293643</v>
      </c>
      <c r="D228">
        <f t="shared" si="11"/>
        <v>6.2273363155878142E-2</v>
      </c>
    </row>
    <row r="229" spans="2:4">
      <c r="B229">
        <f t="shared" si="9"/>
        <v>0.22600000000000017</v>
      </c>
      <c r="C229">
        <f t="shared" si="10"/>
        <v>-0.31489044078343048</v>
      </c>
      <c r="D229">
        <f t="shared" si="11"/>
        <v>6.1959469088905213E-2</v>
      </c>
    </row>
    <row r="230" spans="2:4">
      <c r="B230">
        <f t="shared" si="9"/>
        <v>0.22700000000000017</v>
      </c>
      <c r="C230">
        <f t="shared" si="10"/>
        <v>-0.31588179228885294</v>
      </c>
      <c r="D230">
        <f t="shared" si="11"/>
        <v>6.1644578648121791E-2</v>
      </c>
    </row>
    <row r="231" spans="2:4">
      <c r="B231">
        <f t="shared" si="9"/>
        <v>0.22800000000000017</v>
      </c>
      <c r="C231">
        <f t="shared" si="10"/>
        <v>-0.31686810554722289</v>
      </c>
      <c r="D231">
        <f t="shared" si="11"/>
        <v>6.1328696855832941E-2</v>
      </c>
    </row>
    <row r="232" spans="2:4">
      <c r="B232">
        <f t="shared" si="9"/>
        <v>0.22900000000000018</v>
      </c>
      <c r="C232">
        <f t="shared" si="10"/>
        <v>-0.31784936469691621</v>
      </c>
      <c r="D232">
        <f t="shared" si="11"/>
        <v>6.101182875028572E-2</v>
      </c>
    </row>
    <row r="233" spans="2:4">
      <c r="B233">
        <f t="shared" si="9"/>
        <v>0.23000000000000018</v>
      </c>
      <c r="C233">
        <f t="shared" si="10"/>
        <v>-0.3188255539569208</v>
      </c>
      <c r="D233">
        <f t="shared" si="11"/>
        <v>6.0693979385588799E-2</v>
      </c>
    </row>
    <row r="234" spans="2:4">
      <c r="B234">
        <f t="shared" si="9"/>
        <v>0.23100000000000018</v>
      </c>
      <c r="C234">
        <f t="shared" si="10"/>
        <v>-0.3197966576270902</v>
      </c>
      <c r="D234">
        <f t="shared" si="11"/>
        <v>6.0375153831631875E-2</v>
      </c>
    </row>
    <row r="235" spans="2:4">
      <c r="B235">
        <f t="shared" si="9"/>
        <v>0.23200000000000018</v>
      </c>
      <c r="C235">
        <f t="shared" si="10"/>
        <v>-0.32076266008839638</v>
      </c>
      <c r="D235">
        <f t="shared" si="11"/>
        <v>6.0055357174004793E-2</v>
      </c>
    </row>
    <row r="236" spans="2:4">
      <c r="B236">
        <f t="shared" si="9"/>
        <v>0.23300000000000018</v>
      </c>
      <c r="C236">
        <f t="shared" si="10"/>
        <v>-0.32172354580318047</v>
      </c>
      <c r="D236">
        <f t="shared" si="11"/>
        <v>5.9734594513916404E-2</v>
      </c>
    </row>
    <row r="237" spans="2:4">
      <c r="B237">
        <f t="shared" si="9"/>
        <v>0.23400000000000018</v>
      </c>
      <c r="C237">
        <f t="shared" si="10"/>
        <v>-0.32267929931540318</v>
      </c>
      <c r="D237">
        <f t="shared" si="11"/>
        <v>5.9412870968113207E-2</v>
      </c>
    </row>
    <row r="238" spans="2:4">
      <c r="B238">
        <f t="shared" si="9"/>
        <v>0.23500000000000018</v>
      </c>
      <c r="C238">
        <f t="shared" si="10"/>
        <v>-0.32362990525089291</v>
      </c>
      <c r="D238">
        <f t="shared" si="11"/>
        <v>5.9090191668797802E-2</v>
      </c>
    </row>
    <row r="239" spans="2:4">
      <c r="B239">
        <f t="shared" si="9"/>
        <v>0.23600000000000018</v>
      </c>
      <c r="C239">
        <f t="shared" si="10"/>
        <v>-0.32457534831759371</v>
      </c>
      <c r="D239">
        <f t="shared" si="11"/>
        <v>5.8766561763546929E-2</v>
      </c>
    </row>
    <row r="240" spans="2:4">
      <c r="B240">
        <f t="shared" si="9"/>
        <v>0.23700000000000018</v>
      </c>
      <c r="C240">
        <f t="shared" si="10"/>
        <v>-0.32551561330581041</v>
      </c>
      <c r="D240">
        <f t="shared" si="11"/>
        <v>5.8441986415229331E-2</v>
      </c>
    </row>
    <row r="241" spans="2:4">
      <c r="B241">
        <f t="shared" si="9"/>
        <v>0.23800000000000018</v>
      </c>
      <c r="C241">
        <f t="shared" si="10"/>
        <v>-0.32645068508845415</v>
      </c>
      <c r="D241">
        <f t="shared" si="11"/>
        <v>5.8116470801923517E-2</v>
      </c>
    </row>
    <row r="242" spans="2:4">
      <c r="B242">
        <f t="shared" si="9"/>
        <v>0.23900000000000018</v>
      </c>
      <c r="C242">
        <f t="shared" si="10"/>
        <v>-0.32738054862128485</v>
      </c>
      <c r="D242">
        <f t="shared" si="11"/>
        <v>5.779002011683506E-2</v>
      </c>
    </row>
    <row r="243" spans="2:4">
      <c r="B243">
        <f t="shared" si="9"/>
        <v>0.24000000000000019</v>
      </c>
      <c r="C243">
        <f t="shared" si="10"/>
        <v>-0.32830518894315419</v>
      </c>
      <c r="D243">
        <f t="shared" si="11"/>
        <v>5.7462639568213771E-2</v>
      </c>
    </row>
    <row r="244" spans="2:4">
      <c r="B244">
        <f t="shared" si="9"/>
        <v>0.24100000000000019</v>
      </c>
      <c r="C244">
        <f t="shared" si="10"/>
        <v>-0.3292245911762457</v>
      </c>
      <c r="D244">
        <f t="shared" si="11"/>
        <v>5.7134334379270624E-2</v>
      </c>
    </row>
    <row r="245" spans="2:4">
      <c r="B245">
        <f t="shared" si="9"/>
        <v>0.24200000000000019</v>
      </c>
      <c r="C245">
        <f t="shared" si="10"/>
        <v>-0.33013874052631409</v>
      </c>
      <c r="D245">
        <f t="shared" si="11"/>
        <v>5.6805109788094381E-2</v>
      </c>
    </row>
    <row r="246" spans="2:4">
      <c r="B246">
        <f t="shared" si="9"/>
        <v>0.24300000000000019</v>
      </c>
      <c r="C246">
        <f t="shared" si="10"/>
        <v>-0.33104762228292356</v>
      </c>
      <c r="D246">
        <f t="shared" si="11"/>
        <v>5.6474971047568073E-2</v>
      </c>
    </row>
    <row r="247" spans="2:4">
      <c r="B247">
        <f t="shared" si="9"/>
        <v>0.24400000000000019</v>
      </c>
      <c r="C247">
        <f t="shared" si="10"/>
        <v>-0.33195122181968467</v>
      </c>
      <c r="D247">
        <f t="shared" si="11"/>
        <v>5.6143923425285139E-2</v>
      </c>
    </row>
    <row r="248" spans="2:4">
      <c r="B248">
        <f t="shared" si="9"/>
        <v>0.24500000000000019</v>
      </c>
      <c r="C248">
        <f t="shared" si="10"/>
        <v>-0.33284952459448924</v>
      </c>
      <c r="D248">
        <f t="shared" si="11"/>
        <v>5.5811972203465468E-2</v>
      </c>
    </row>
    <row r="249" spans="2:4">
      <c r="B249">
        <f t="shared" si="9"/>
        <v>0.24600000000000019</v>
      </c>
      <c r="C249">
        <f t="shared" si="10"/>
        <v>-0.33374251614974465</v>
      </c>
      <c r="D249">
        <f t="shared" si="11"/>
        <v>5.5479122678870958E-2</v>
      </c>
    </row>
    <row r="250" spans="2:4">
      <c r="B250">
        <f t="shared" si="9"/>
        <v>0.24700000000000019</v>
      </c>
      <c r="C250">
        <f t="shared" si="10"/>
        <v>-0.3346301821126067</v>
      </c>
      <c r="D250">
        <f t="shared" si="11"/>
        <v>5.5145380162721233E-2</v>
      </c>
    </row>
    <row r="251" spans="2:4">
      <c r="B251">
        <f t="shared" si="9"/>
        <v>0.24800000000000019</v>
      </c>
      <c r="C251">
        <f t="shared" si="10"/>
        <v>-0.33551250819521017</v>
      </c>
      <c r="D251">
        <f t="shared" si="11"/>
        <v>5.4810749980608614E-2</v>
      </c>
    </row>
    <row r="252" spans="2:4">
      <c r="B252">
        <f t="shared" si="9"/>
        <v>0.24900000000000019</v>
      </c>
      <c r="C252">
        <f t="shared" si="10"/>
        <v>-0.33638948019489989</v>
      </c>
      <c r="D252">
        <f t="shared" si="11"/>
        <v>5.4475237472413396E-2</v>
      </c>
    </row>
    <row r="253" spans="2:4">
      <c r="B253">
        <f t="shared" si="9"/>
        <v>0.25000000000000017</v>
      </c>
      <c r="C253">
        <f t="shared" si="10"/>
        <v>-0.33726108399445848</v>
      </c>
      <c r="D253">
        <f t="shared" si="11"/>
        <v>5.4138847992218513E-2</v>
      </c>
    </row>
    <row r="254" spans="2:4">
      <c r="B254">
        <f t="shared" si="9"/>
        <v>0.25100000000000017</v>
      </c>
      <c r="C254">
        <f t="shared" si="10"/>
        <v>-0.338127305562334</v>
      </c>
      <c r="D254">
        <f t="shared" si="11"/>
        <v>5.3801586908224064E-2</v>
      </c>
    </row>
    <row r="255" spans="2:4">
      <c r="B255">
        <f t="shared" si="9"/>
        <v>0.25200000000000017</v>
      </c>
      <c r="C255">
        <f t="shared" si="10"/>
        <v>-0.33898813095286562</v>
      </c>
      <c r="D255">
        <f t="shared" si="11"/>
        <v>5.3463459602661724E-2</v>
      </c>
    </row>
    <row r="256" spans="2:4">
      <c r="B256">
        <f t="shared" si="9"/>
        <v>0.25300000000000017</v>
      </c>
      <c r="C256">
        <f t="shared" si="10"/>
        <v>-0.33984354630650815</v>
      </c>
      <c r="D256">
        <f t="shared" si="11"/>
        <v>5.3124471471708866E-2</v>
      </c>
    </row>
    <row r="257" spans="2:4">
      <c r="B257">
        <f t="shared" si="9"/>
        <v>0.25400000000000017</v>
      </c>
      <c r="C257">
        <f t="shared" si="10"/>
        <v>-0.34069353785005557</v>
      </c>
      <c r="D257">
        <f t="shared" si="11"/>
        <v>5.2784627925402346E-2</v>
      </c>
    </row>
    <row r="258" spans="2:4">
      <c r="B258">
        <f t="shared" si="9"/>
        <v>0.25500000000000017</v>
      </c>
      <c r="C258">
        <f t="shared" si="10"/>
        <v>-0.34153809189686202</v>
      </c>
      <c r="D258">
        <f t="shared" si="11"/>
        <v>5.24439343875523E-2</v>
      </c>
    </row>
    <row r="259" spans="2:4">
      <c r="B259">
        <f t="shared" si="9"/>
        <v>0.25600000000000017</v>
      </c>
      <c r="C259">
        <f t="shared" si="10"/>
        <v>-0.3423771948470628</v>
      </c>
      <c r="D259">
        <f t="shared" si="11"/>
        <v>5.210239629565544E-2</v>
      </c>
    </row>
    <row r="260" spans="2:4">
      <c r="B260">
        <f t="shared" ref="B260:B323" si="12">B259+tauIV</f>
        <v>0.25700000000000017</v>
      </c>
      <c r="C260">
        <f t="shared" ref="C260:C323" si="13">((1+((omega*tauIV)^2))^(1/2))^(B260/tauIV)*(v0*COS((B260/tauIV)*ATAN(omega*tauIV))-omega*x0*SIN((B260/tauIV)*ATAN(omega*tauIV)))</f>
        <v>-0.34321083318779327</v>
      </c>
      <c r="D260">
        <f t="shared" ref="D260:D323" si="14">((1+(omega*tauIV)^2)^(1/2))^(B260/tauIV)*(x0*COS((B260/tauIV)*ATAN(omega*tauIV))+((v0/omega)*SIN((B260/tauIV)*ATAN(omega*tauIV))))</f>
        <v>5.1760019100808387E-2</v>
      </c>
    </row>
    <row r="261" spans="2:4">
      <c r="B261">
        <f t="shared" si="12"/>
        <v>0.25800000000000017</v>
      </c>
      <c r="C261">
        <f t="shared" si="13"/>
        <v>-0.34403899349340628</v>
      </c>
      <c r="D261">
        <f t="shared" si="14"/>
        <v>5.141680826762058E-2</v>
      </c>
    </row>
    <row r="262" spans="2:4">
      <c r="B262">
        <f t="shared" si="12"/>
        <v>0.25900000000000017</v>
      </c>
      <c r="C262">
        <f t="shared" si="13"/>
        <v>-0.34486166242568828</v>
      </c>
      <c r="D262">
        <f t="shared" si="14"/>
        <v>5.1072769274127176E-2</v>
      </c>
    </row>
    <row r="263" spans="2:4">
      <c r="B263">
        <f t="shared" si="12"/>
        <v>0.26000000000000018</v>
      </c>
      <c r="C263">
        <f t="shared" si="13"/>
        <v>-0.34567882673407418</v>
      </c>
      <c r="D263">
        <f t="shared" si="14"/>
        <v>5.0727907611701491E-2</v>
      </c>
    </row>
    <row r="264" spans="2:4">
      <c r="B264">
        <f t="shared" si="12"/>
        <v>0.26100000000000018</v>
      </c>
      <c r="C264">
        <f t="shared" si="13"/>
        <v>-0.34649047325586152</v>
      </c>
      <c r="D264">
        <f t="shared" si="14"/>
        <v>5.0382228784967419E-2</v>
      </c>
    </row>
    <row r="265" spans="2:4">
      <c r="B265">
        <f t="shared" si="12"/>
        <v>0.26200000000000018</v>
      </c>
      <c r="C265">
        <f t="shared" si="13"/>
        <v>-0.34729658891642101</v>
      </c>
      <c r="D265">
        <f t="shared" si="14"/>
        <v>5.0035738311711556E-2</v>
      </c>
    </row>
    <row r="266" spans="2:4">
      <c r="B266">
        <f t="shared" si="12"/>
        <v>0.26300000000000018</v>
      </c>
      <c r="C266">
        <f t="shared" si="13"/>
        <v>-0.34809716072940833</v>
      </c>
      <c r="D266">
        <f t="shared" si="14"/>
        <v>4.9688441722795136E-2</v>
      </c>
    </row>
    <row r="267" spans="2:4">
      <c r="B267">
        <f t="shared" si="12"/>
        <v>0.26400000000000018</v>
      </c>
      <c r="C267">
        <f t="shared" si="13"/>
        <v>-0.34889217579697313</v>
      </c>
      <c r="D267">
        <f t="shared" si="14"/>
        <v>4.9340344562065729E-2</v>
      </c>
    </row>
    <row r="268" spans="2:4">
      <c r="B268">
        <f t="shared" si="12"/>
        <v>0.26500000000000018</v>
      </c>
      <c r="C268">
        <f t="shared" si="13"/>
        <v>-0.34968162130996611</v>
      </c>
      <c r="D268">
        <f t="shared" si="14"/>
        <v>4.8991452386268758E-2</v>
      </c>
    </row>
    <row r="269" spans="2:4">
      <c r="B269">
        <f t="shared" si="12"/>
        <v>0.26600000000000018</v>
      </c>
      <c r="C269">
        <f t="shared" si="13"/>
        <v>-0.35046548454814647</v>
      </c>
      <c r="D269">
        <f t="shared" si="14"/>
        <v>4.8641770764958792E-2</v>
      </c>
    </row>
    <row r="270" spans="2:4">
      <c r="B270">
        <f t="shared" si="12"/>
        <v>0.26700000000000018</v>
      </c>
      <c r="C270">
        <f t="shared" si="13"/>
        <v>-0.35124375288038578</v>
      </c>
      <c r="D270">
        <f t="shared" si="14"/>
        <v>4.8291305280410646E-2</v>
      </c>
    </row>
    <row r="271" spans="2:4">
      <c r="B271">
        <f t="shared" si="12"/>
        <v>0.26800000000000018</v>
      </c>
      <c r="C271">
        <f t="shared" si="13"/>
        <v>-0.35201641376487236</v>
      </c>
      <c r="D271">
        <f t="shared" si="14"/>
        <v>4.7940061527530269E-2</v>
      </c>
    </row>
    <row r="272" spans="2:4">
      <c r="B272">
        <f t="shared" si="12"/>
        <v>0.26900000000000018</v>
      </c>
      <c r="C272">
        <f t="shared" si="13"/>
        <v>-0.35278345474931289</v>
      </c>
      <c r="D272">
        <f t="shared" si="14"/>
        <v>4.7588045113765395E-2</v>
      </c>
    </row>
    <row r="273" spans="2:4">
      <c r="B273">
        <f t="shared" si="12"/>
        <v>0.27000000000000018</v>
      </c>
      <c r="C273">
        <f t="shared" si="13"/>
        <v>-0.35354486347113312</v>
      </c>
      <c r="D273">
        <f t="shared" si="14"/>
        <v>4.7235261659016071E-2</v>
      </c>
    </row>
    <row r="274" spans="2:4">
      <c r="B274">
        <f t="shared" si="12"/>
        <v>0.27100000000000019</v>
      </c>
      <c r="C274">
        <f t="shared" si="13"/>
        <v>-0.35430062765767739</v>
      </c>
      <c r="D274">
        <f t="shared" si="14"/>
        <v>4.6881716795544946E-2</v>
      </c>
    </row>
    <row r="275" spans="2:4">
      <c r="B275">
        <f t="shared" si="12"/>
        <v>0.27200000000000019</v>
      </c>
      <c r="C275">
        <f t="shared" si="13"/>
        <v>-0.35505073512640611</v>
      </c>
      <c r="D275">
        <f t="shared" si="14"/>
        <v>4.6527416167887282E-2</v>
      </c>
    </row>
    <row r="276" spans="2:4">
      <c r="B276">
        <f t="shared" si="12"/>
        <v>0.27300000000000019</v>
      </c>
      <c r="C276">
        <f t="shared" si="13"/>
        <v>-0.35579517378509229</v>
      </c>
      <c r="D276">
        <f t="shared" si="14"/>
        <v>4.6172365432760848E-2</v>
      </c>
    </row>
    <row r="277" spans="2:4">
      <c r="B277">
        <f t="shared" si="12"/>
        <v>0.27400000000000019</v>
      </c>
      <c r="C277">
        <f t="shared" si="13"/>
        <v>-0.35653393163201647</v>
      </c>
      <c r="D277">
        <f t="shared" si="14"/>
        <v>4.5816570258975765E-2</v>
      </c>
    </row>
    <row r="278" spans="2:4">
      <c r="B278">
        <f t="shared" si="12"/>
        <v>0.27500000000000019</v>
      </c>
      <c r="C278">
        <f t="shared" si="13"/>
        <v>-0.35726699675616008</v>
      </c>
      <c r="D278">
        <f t="shared" si="14"/>
        <v>4.5460036327343752E-2</v>
      </c>
    </row>
    <row r="279" spans="2:4">
      <c r="B279">
        <f t="shared" si="12"/>
        <v>0.27600000000000019</v>
      </c>
      <c r="C279">
        <f t="shared" si="13"/>
        <v>-0.3579943573373976</v>
      </c>
      <c r="D279">
        <f t="shared" si="14"/>
        <v>4.51027693305876E-2</v>
      </c>
    </row>
    <row r="280" spans="2:4">
      <c r="B280">
        <f t="shared" si="12"/>
        <v>0.27700000000000019</v>
      </c>
      <c r="C280">
        <f t="shared" si="13"/>
        <v>-0.35871600164668699</v>
      </c>
      <c r="D280">
        <f t="shared" si="14"/>
        <v>4.474477497325019E-2</v>
      </c>
    </row>
    <row r="281" spans="2:4">
      <c r="B281">
        <f t="shared" si="12"/>
        <v>0.27800000000000019</v>
      </c>
      <c r="C281">
        <f t="shared" si="13"/>
        <v>-0.35943191804625907</v>
      </c>
      <c r="D281">
        <f t="shared" si="14"/>
        <v>4.4386058971603512E-2</v>
      </c>
    </row>
    <row r="282" spans="2:4">
      <c r="B282">
        <f t="shared" si="12"/>
        <v>0.27900000000000019</v>
      </c>
      <c r="C282">
        <f t="shared" si="13"/>
        <v>-0.3601420949898046</v>
      </c>
      <c r="D282">
        <f t="shared" si="14"/>
        <v>4.4026627053557255E-2</v>
      </c>
    </row>
    <row r="283" spans="2:4">
      <c r="B283">
        <f t="shared" si="12"/>
        <v>0.28000000000000019</v>
      </c>
      <c r="C283">
        <f t="shared" si="13"/>
        <v>-0.36084652102266163</v>
      </c>
      <c r="D283">
        <f t="shared" si="14"/>
        <v>4.366648495856746E-2</v>
      </c>
    </row>
    <row r="284" spans="2:4">
      <c r="B284">
        <f t="shared" si="12"/>
        <v>0.28100000000000019</v>
      </c>
      <c r="C284">
        <f t="shared" si="13"/>
        <v>-0.36154518478199876</v>
      </c>
      <c r="D284">
        <f t="shared" si="14"/>
        <v>4.3305638437544786E-2</v>
      </c>
    </row>
    <row r="285" spans="2:4">
      <c r="B285">
        <f t="shared" si="12"/>
        <v>0.28200000000000019</v>
      </c>
      <c r="C285">
        <f t="shared" si="13"/>
        <v>-0.36223807499699945</v>
      </c>
      <c r="D285">
        <f t="shared" si="14"/>
        <v>4.2944093252762792E-2</v>
      </c>
    </row>
    <row r="286" spans="2:4">
      <c r="B286">
        <f t="shared" si="12"/>
        <v>0.2830000000000002</v>
      </c>
      <c r="C286">
        <f t="shared" si="13"/>
        <v>-0.36292518048904354</v>
      </c>
      <c r="D286">
        <f t="shared" si="14"/>
        <v>4.258185517776579E-2</v>
      </c>
    </row>
    <row r="287" spans="2:4">
      <c r="B287">
        <f t="shared" si="12"/>
        <v>0.2840000000000002</v>
      </c>
      <c r="C287">
        <f t="shared" si="13"/>
        <v>-0.36360649017188784</v>
      </c>
      <c r="D287">
        <f t="shared" si="14"/>
        <v>4.2218929997276763E-2</v>
      </c>
    </row>
    <row r="288" spans="2:4">
      <c r="B288">
        <f t="shared" si="12"/>
        <v>0.2850000000000002</v>
      </c>
      <c r="C288">
        <f t="shared" si="13"/>
        <v>-0.36428199305184428</v>
      </c>
      <c r="D288">
        <f t="shared" si="14"/>
        <v>4.1855323507104851E-2</v>
      </c>
    </row>
    <row r="289" spans="2:4">
      <c r="B289">
        <f t="shared" si="12"/>
        <v>0.2860000000000002</v>
      </c>
      <c r="C289">
        <f t="shared" si="13"/>
        <v>-0.36495167822795793</v>
      </c>
      <c r="D289">
        <f t="shared" si="14"/>
        <v>4.1491041514053015E-2</v>
      </c>
    </row>
    <row r="290" spans="2:4">
      <c r="B290">
        <f t="shared" si="12"/>
        <v>0.2870000000000002</v>
      </c>
      <c r="C290">
        <f t="shared" si="13"/>
        <v>-0.36561553489218285</v>
      </c>
      <c r="D290">
        <f t="shared" si="14"/>
        <v>4.112608983582506E-2</v>
      </c>
    </row>
    <row r="291" spans="2:4">
      <c r="B291">
        <f t="shared" si="12"/>
        <v>0.2880000000000002</v>
      </c>
      <c r="C291">
        <f t="shared" si="13"/>
        <v>-0.36627355232955605</v>
      </c>
      <c r="D291">
        <f t="shared" si="14"/>
        <v>4.0760474300932888E-2</v>
      </c>
    </row>
    <row r="292" spans="2:4">
      <c r="B292">
        <f t="shared" si="12"/>
        <v>0.2890000000000002</v>
      </c>
      <c r="C292">
        <f t="shared" si="13"/>
        <v>-0.36692571991837097</v>
      </c>
      <c r="D292">
        <f t="shared" si="14"/>
        <v>4.0394200748603323E-2</v>
      </c>
    </row>
    <row r="293" spans="2:4">
      <c r="B293">
        <f t="shared" si="12"/>
        <v>0.2900000000000002</v>
      </c>
      <c r="C293">
        <f t="shared" si="13"/>
        <v>-0.3675720271303487</v>
      </c>
      <c r="D293">
        <f t="shared" si="14"/>
        <v>4.0027275028684958E-2</v>
      </c>
    </row>
    <row r="294" spans="2:4">
      <c r="B294">
        <f t="shared" si="12"/>
        <v>0.2910000000000002</v>
      </c>
      <c r="C294">
        <f t="shared" si="13"/>
        <v>-0.36821246353080755</v>
      </c>
      <c r="D294">
        <f t="shared" si="14"/>
        <v>3.9659703001554601E-2</v>
      </c>
    </row>
    <row r="295" spans="2:4">
      <c r="B295">
        <f t="shared" si="12"/>
        <v>0.2920000000000002</v>
      </c>
      <c r="C295">
        <f t="shared" si="13"/>
        <v>-0.36884701877883247</v>
      </c>
      <c r="D295">
        <f t="shared" si="14"/>
        <v>3.9291490538023811E-2</v>
      </c>
    </row>
    <row r="296" spans="2:4">
      <c r="B296">
        <f t="shared" si="12"/>
        <v>0.2930000000000002</v>
      </c>
      <c r="C296">
        <f t="shared" si="13"/>
        <v>-0.36947568262744085</v>
      </c>
      <c r="D296">
        <f t="shared" si="14"/>
        <v>3.8922643519244966E-2</v>
      </c>
    </row>
    <row r="297" spans="2:4">
      <c r="B297">
        <f t="shared" si="12"/>
        <v>0.29400000000000021</v>
      </c>
      <c r="C297">
        <f t="shared" si="13"/>
        <v>-0.37009844492374883</v>
      </c>
      <c r="D297">
        <f t="shared" si="14"/>
        <v>3.8553167836617504E-2</v>
      </c>
    </row>
    <row r="298" spans="2:4">
      <c r="B298">
        <f t="shared" si="12"/>
        <v>0.29500000000000021</v>
      </c>
      <c r="C298">
        <f t="shared" si="13"/>
        <v>-0.37071529560913474</v>
      </c>
      <c r="D298">
        <f t="shared" si="14"/>
        <v>3.8183069391693768E-2</v>
      </c>
    </row>
    <row r="299" spans="2:4">
      <c r="B299">
        <f t="shared" si="12"/>
        <v>0.29600000000000021</v>
      </c>
      <c r="C299">
        <f t="shared" si="13"/>
        <v>-0.37132622471940191</v>
      </c>
      <c r="D299">
        <f t="shared" si="14"/>
        <v>3.7812354096084612E-2</v>
      </c>
    </row>
    <row r="300" spans="2:4">
      <c r="B300">
        <f t="shared" si="12"/>
        <v>0.29700000000000021</v>
      </c>
      <c r="C300">
        <f t="shared" si="13"/>
        <v>-0.37193122238493914</v>
      </c>
      <c r="D300">
        <f t="shared" si="14"/>
        <v>3.7441027871365218E-2</v>
      </c>
    </row>
    <row r="301" spans="2:4">
      <c r="B301">
        <f t="shared" si="12"/>
        <v>0.29800000000000021</v>
      </c>
      <c r="C301">
        <f t="shared" si="13"/>
        <v>-0.37253027883088108</v>
      </c>
      <c r="D301">
        <f t="shared" si="14"/>
        <v>3.7069096648980289E-2</v>
      </c>
    </row>
    <row r="302" spans="2:4">
      <c r="B302">
        <f t="shared" si="12"/>
        <v>0.29900000000000021</v>
      </c>
      <c r="C302">
        <f t="shared" si="13"/>
        <v>-0.37312338437726467</v>
      </c>
      <c r="D302">
        <f t="shared" si="14"/>
        <v>3.6696566370149404E-2</v>
      </c>
    </row>
    <row r="303" spans="2:4">
      <c r="B303">
        <f t="shared" si="12"/>
        <v>0.30000000000000021</v>
      </c>
      <c r="C303">
        <f t="shared" si="13"/>
        <v>-0.37371052943918709</v>
      </c>
      <c r="D303">
        <f t="shared" si="14"/>
        <v>3.6323442985772128E-2</v>
      </c>
    </row>
    <row r="304" spans="2:4">
      <c r="B304">
        <f t="shared" si="12"/>
        <v>0.30100000000000021</v>
      </c>
      <c r="C304">
        <f t="shared" si="13"/>
        <v>-0.37429170452695942</v>
      </c>
      <c r="D304">
        <f t="shared" si="14"/>
        <v>3.5949732456332949E-2</v>
      </c>
    </row>
    <row r="305" spans="2:4">
      <c r="B305">
        <f t="shared" si="12"/>
        <v>0.30200000000000021</v>
      </c>
      <c r="C305">
        <f t="shared" si="13"/>
        <v>-0.37486690024626079</v>
      </c>
      <c r="D305">
        <f t="shared" si="14"/>
        <v>3.5575440751805999E-2</v>
      </c>
    </row>
    <row r="306" spans="2:4">
      <c r="B306">
        <f t="shared" si="12"/>
        <v>0.30300000000000021</v>
      </c>
      <c r="C306">
        <f t="shared" si="13"/>
        <v>-0.37543610729828969</v>
      </c>
      <c r="D306">
        <f t="shared" si="14"/>
        <v>3.5200573851559738E-2</v>
      </c>
    </row>
    <row r="307" spans="2:4">
      <c r="B307">
        <f t="shared" si="12"/>
        <v>0.30400000000000021</v>
      </c>
      <c r="C307">
        <f t="shared" si="13"/>
        <v>-0.37599931647991475</v>
      </c>
      <c r="D307">
        <f t="shared" si="14"/>
        <v>3.4825137744261436E-2</v>
      </c>
    </row>
    <row r="308" spans="2:4">
      <c r="B308">
        <f t="shared" si="12"/>
        <v>0.30500000000000022</v>
      </c>
      <c r="C308">
        <f t="shared" si="13"/>
        <v>-0.37655651868382284</v>
      </c>
      <c r="D308">
        <f t="shared" si="14"/>
        <v>3.4449138427781523E-2</v>
      </c>
    </row>
    <row r="309" spans="2:4">
      <c r="B309">
        <f t="shared" si="12"/>
        <v>0.30600000000000022</v>
      </c>
      <c r="C309">
        <f t="shared" si="13"/>
        <v>-0.37710770489866741</v>
      </c>
      <c r="D309">
        <f t="shared" si="14"/>
        <v>3.4072581909097704E-2</v>
      </c>
    </row>
    <row r="310" spans="2:4">
      <c r="B310">
        <f t="shared" si="12"/>
        <v>0.30700000000000022</v>
      </c>
      <c r="C310">
        <f t="shared" si="13"/>
        <v>-0.37765286620921296</v>
      </c>
      <c r="D310">
        <f t="shared" si="14"/>
        <v>3.369547420419905E-2</v>
      </c>
    </row>
    <row r="311" spans="2:4">
      <c r="B311">
        <f t="shared" si="12"/>
        <v>0.30800000000000022</v>
      </c>
      <c r="C311">
        <f t="shared" si="13"/>
        <v>-0.37819199379648016</v>
      </c>
      <c r="D311">
        <f t="shared" si="14"/>
        <v>3.3317821337989828E-2</v>
      </c>
    </row>
    <row r="312" spans="2:4">
      <c r="B312">
        <f t="shared" si="12"/>
        <v>0.30900000000000022</v>
      </c>
      <c r="C312">
        <f t="shared" si="13"/>
        <v>-0.37872507893788798</v>
      </c>
      <c r="D312">
        <f t="shared" si="14"/>
        <v>3.2939629344193352E-2</v>
      </c>
    </row>
    <row r="313" spans="2:4">
      <c r="B313">
        <f t="shared" si="12"/>
        <v>0.31000000000000022</v>
      </c>
      <c r="C313">
        <f t="shared" si="13"/>
        <v>-0.37925211300739503</v>
      </c>
      <c r="D313">
        <f t="shared" si="14"/>
        <v>3.2560904265255465E-2</v>
      </c>
    </row>
    <row r="314" spans="2:4">
      <c r="B314">
        <f t="shared" si="12"/>
        <v>0.31100000000000022</v>
      </c>
      <c r="C314">
        <f t="shared" si="13"/>
        <v>-0.37977308747563915</v>
      </c>
      <c r="D314">
        <f t="shared" si="14"/>
        <v>3.218165215224808E-2</v>
      </c>
    </row>
    <row r="315" spans="2:4">
      <c r="B315">
        <f t="shared" si="12"/>
        <v>0.31200000000000022</v>
      </c>
      <c r="C315">
        <f t="shared" si="13"/>
        <v>-0.38028799391007517</v>
      </c>
      <c r="D315">
        <f t="shared" si="14"/>
        <v>3.1801879064772422E-2</v>
      </c>
    </row>
    <row r="316" spans="2:4">
      <c r="B316">
        <f t="shared" si="12"/>
        <v>0.31300000000000022</v>
      </c>
      <c r="C316">
        <f t="shared" si="13"/>
        <v>-0.3807968239751115</v>
      </c>
      <c r="D316">
        <f t="shared" si="14"/>
        <v>3.1421591070862356E-2</v>
      </c>
    </row>
    <row r="317" spans="2:4">
      <c r="B317">
        <f t="shared" si="12"/>
        <v>0.31400000000000022</v>
      </c>
      <c r="C317">
        <f t="shared" si="13"/>
        <v>-0.38129956943224536</v>
      </c>
      <c r="D317">
        <f t="shared" si="14"/>
        <v>3.1040794246887247E-2</v>
      </c>
    </row>
    <row r="318" spans="2:4">
      <c r="B318">
        <f t="shared" si="12"/>
        <v>0.31500000000000022</v>
      </c>
      <c r="C318">
        <f t="shared" si="13"/>
        <v>-0.3817962221401956</v>
      </c>
      <c r="D318">
        <f t="shared" si="14"/>
        <v>3.065949467745499E-2</v>
      </c>
    </row>
    <row r="319" spans="2:4">
      <c r="B319">
        <f t="shared" si="12"/>
        <v>0.31600000000000023</v>
      </c>
      <c r="C319">
        <f t="shared" si="13"/>
        <v>-0.38228677405503475</v>
      </c>
      <c r="D319">
        <f t="shared" si="14"/>
        <v>3.0277698455314795E-2</v>
      </c>
    </row>
    <row r="320" spans="2:4">
      <c r="B320">
        <f t="shared" si="12"/>
        <v>0.31700000000000023</v>
      </c>
      <c r="C320">
        <f t="shared" si="13"/>
        <v>-0.38277121723031987</v>
      </c>
      <c r="D320">
        <f t="shared" si="14"/>
        <v>2.9895411681259768E-2</v>
      </c>
    </row>
    <row r="321" spans="2:4">
      <c r="B321">
        <f t="shared" si="12"/>
        <v>0.31800000000000023</v>
      </c>
      <c r="C321">
        <f t="shared" si="13"/>
        <v>-0.38324954381721993</v>
      </c>
      <c r="D321">
        <f t="shared" si="14"/>
        <v>2.951264046402945E-2</v>
      </c>
    </row>
    <row r="322" spans="2:4">
      <c r="B322">
        <f t="shared" si="12"/>
        <v>0.31900000000000023</v>
      </c>
      <c r="C322">
        <f t="shared" si="13"/>
        <v>-0.38372174606464449</v>
      </c>
      <c r="D322">
        <f t="shared" si="14"/>
        <v>2.912939092021222E-2</v>
      </c>
    </row>
    <row r="323" spans="2:4">
      <c r="B323">
        <f t="shared" si="12"/>
        <v>0.32000000000000023</v>
      </c>
      <c r="C323">
        <f t="shared" si="13"/>
        <v>-0.38418781631936788</v>
      </c>
      <c r="D323">
        <f t="shared" si="14"/>
        <v>2.8745669174147583E-2</v>
      </c>
    </row>
    <row r="324" spans="2:4">
      <c r="B324">
        <f t="shared" ref="B324:B387" si="15">B323+tauIV</f>
        <v>0.32100000000000023</v>
      </c>
      <c r="C324">
        <f t="shared" ref="C324:C387" si="16">((1+((omega*tauIV)^2))^(1/2))^(B324/tauIV)*(v0*COS((B324/tauIV)*ATAN(omega*tauIV))-omega*x0*SIN((B324/tauIV)*ATAN(omega*tauIV)))</f>
        <v>-0.38464774702615417</v>
      </c>
      <c r="D324">
        <f t="shared" ref="D324:D387" si="17">((1+(omega*tauIV)^2)^(1/2))^(B324/tauIV)*(x0*COS((B324/tauIV)*ATAN(omega*tauIV))+((v0/omega)*SIN((B324/tauIV)*ATAN(omega*tauIV))))</f>
        <v>2.8361481357828216E-2</v>
      </c>
    </row>
    <row r="325" spans="2:4">
      <c r="B325">
        <f t="shared" si="15"/>
        <v>0.32200000000000023</v>
      </c>
      <c r="C325">
        <f t="shared" si="16"/>
        <v>-0.38510153072787956</v>
      </c>
      <c r="D325">
        <f t="shared" si="17"/>
        <v>2.7976833610802072E-2</v>
      </c>
    </row>
    <row r="326" spans="2:4">
      <c r="B326">
        <f t="shared" si="15"/>
        <v>0.32300000000000023</v>
      </c>
      <c r="C326">
        <f t="shared" si="16"/>
        <v>-0.38554916006565237</v>
      </c>
      <c r="D326">
        <f t="shared" si="17"/>
        <v>2.7591732080074181E-2</v>
      </c>
    </row>
    <row r="327" spans="2:4">
      <c r="B327">
        <f t="shared" si="15"/>
        <v>0.32400000000000023</v>
      </c>
      <c r="C327">
        <f t="shared" si="16"/>
        <v>-0.38599062777893356</v>
      </c>
      <c r="D327">
        <f t="shared" si="17"/>
        <v>2.7206182920008534E-2</v>
      </c>
    </row>
    <row r="328" spans="2:4">
      <c r="B328">
        <f t="shared" si="15"/>
        <v>0.32500000000000023</v>
      </c>
      <c r="C328">
        <f t="shared" si="16"/>
        <v>-0.38642592670565368</v>
      </c>
      <c r="D328">
        <f t="shared" si="17"/>
        <v>2.6820192292229598E-2</v>
      </c>
    </row>
    <row r="329" spans="2:4">
      <c r="B329">
        <f t="shared" si="15"/>
        <v>0.32600000000000023</v>
      </c>
      <c r="C329">
        <f t="shared" si="16"/>
        <v>-0.38685504978232937</v>
      </c>
      <c r="D329">
        <f t="shared" si="17"/>
        <v>2.6433766365523956E-2</v>
      </c>
    </row>
    <row r="330" spans="2:4">
      <c r="B330">
        <f t="shared" si="15"/>
        <v>0.32700000000000023</v>
      </c>
      <c r="C330">
        <f t="shared" si="16"/>
        <v>-0.38727799004417779</v>
      </c>
      <c r="D330">
        <f t="shared" si="17"/>
        <v>2.6046911315741612E-2</v>
      </c>
    </row>
    <row r="331" spans="2:4">
      <c r="B331">
        <f t="shared" si="15"/>
        <v>0.32800000000000024</v>
      </c>
      <c r="C331">
        <f t="shared" si="16"/>
        <v>-0.38769474062522963</v>
      </c>
      <c r="D331">
        <f t="shared" si="17"/>
        <v>2.5659633325697442E-2</v>
      </c>
    </row>
    <row r="332" spans="2:4">
      <c r="B332">
        <f t="shared" si="15"/>
        <v>0.32900000000000024</v>
      </c>
      <c r="C332">
        <f t="shared" si="16"/>
        <v>-0.3881052947584408</v>
      </c>
      <c r="D332">
        <f t="shared" si="17"/>
        <v>2.5271938585072217E-2</v>
      </c>
    </row>
    <row r="333" spans="2:4">
      <c r="B333">
        <f t="shared" si="15"/>
        <v>0.33000000000000024</v>
      </c>
      <c r="C333">
        <f t="shared" si="16"/>
        <v>-0.38850964577580194</v>
      </c>
      <c r="D333">
        <f t="shared" si="17"/>
        <v>2.4883833290313781E-2</v>
      </c>
    </row>
    <row r="334" spans="2:4">
      <c r="B334">
        <f t="shared" si="15"/>
        <v>0.33100000000000024</v>
      </c>
      <c r="C334">
        <f t="shared" si="16"/>
        <v>-0.38890778710844698</v>
      </c>
      <c r="D334">
        <f t="shared" si="17"/>
        <v>2.4495323644537964E-2</v>
      </c>
    </row>
    <row r="335" spans="2:4">
      <c r="B335">
        <f t="shared" si="15"/>
        <v>0.33200000000000024</v>
      </c>
      <c r="C335">
        <f t="shared" si="16"/>
        <v>-0.38929971228675958</v>
      </c>
      <c r="D335">
        <f t="shared" si="17"/>
        <v>2.4106415857429522E-2</v>
      </c>
    </row>
    <row r="336" spans="2:4">
      <c r="B336">
        <f t="shared" si="15"/>
        <v>0.33300000000000024</v>
      </c>
      <c r="C336">
        <f t="shared" si="16"/>
        <v>-0.38968541494047843</v>
      </c>
      <c r="D336">
        <f t="shared" si="17"/>
        <v>2.3717116145142769E-2</v>
      </c>
    </row>
    <row r="337" spans="2:4">
      <c r="B337">
        <f t="shared" si="15"/>
        <v>0.33400000000000024</v>
      </c>
      <c r="C337">
        <f t="shared" si="16"/>
        <v>-0.39006488879880075</v>
      </c>
      <c r="D337">
        <f t="shared" si="17"/>
        <v>2.3327430730202273E-2</v>
      </c>
    </row>
    <row r="338" spans="2:4">
      <c r="B338">
        <f t="shared" si="15"/>
        <v>0.33500000000000024</v>
      </c>
      <c r="C338">
        <f t="shared" si="16"/>
        <v>-0.39043812769048403</v>
      </c>
      <c r="D338">
        <f t="shared" si="17"/>
        <v>2.2937365841403479E-2</v>
      </c>
    </row>
    <row r="339" spans="2:4">
      <c r="B339">
        <f t="shared" si="15"/>
        <v>0.33600000000000024</v>
      </c>
      <c r="C339">
        <f t="shared" si="16"/>
        <v>-0.39080512554394647</v>
      </c>
      <c r="D339">
        <f t="shared" si="17"/>
        <v>2.2546927713713003E-2</v>
      </c>
    </row>
    <row r="340" spans="2:4">
      <c r="B340">
        <f t="shared" si="15"/>
        <v>0.33700000000000024</v>
      </c>
      <c r="C340">
        <f t="shared" si="16"/>
        <v>-0.39116587638736589</v>
      </c>
      <c r="D340">
        <f t="shared" si="17"/>
        <v>2.2156122588169059E-2</v>
      </c>
    </row>
    <row r="341" spans="2:4">
      <c r="B341">
        <f t="shared" si="15"/>
        <v>0.33800000000000024</v>
      </c>
      <c r="C341">
        <f t="shared" si="16"/>
        <v>-0.39152037434877662</v>
      </c>
      <c r="D341">
        <f t="shared" si="17"/>
        <v>2.1764956711781681E-2</v>
      </c>
    </row>
    <row r="342" spans="2:4">
      <c r="B342">
        <f t="shared" si="15"/>
        <v>0.33900000000000025</v>
      </c>
      <c r="C342">
        <f t="shared" si="16"/>
        <v>-0.39186861365616504</v>
      </c>
      <c r="D342">
        <f t="shared" si="17"/>
        <v>2.1373436337432907E-2</v>
      </c>
    </row>
    <row r="343" spans="2:4">
      <c r="B343">
        <f t="shared" si="15"/>
        <v>0.34000000000000025</v>
      </c>
      <c r="C343">
        <f t="shared" si="16"/>
        <v>-0.39221058863756403</v>
      </c>
      <c r="D343">
        <f t="shared" si="17"/>
        <v>2.0981567723776746E-2</v>
      </c>
    </row>
    <row r="344" spans="2:4">
      <c r="B344">
        <f t="shared" si="15"/>
        <v>0.34100000000000025</v>
      </c>
      <c r="C344">
        <f t="shared" si="16"/>
        <v>-0.39254629372114441</v>
      </c>
      <c r="D344">
        <f t="shared" si="17"/>
        <v>2.0589357135139191E-2</v>
      </c>
    </row>
    <row r="345" spans="2:4">
      <c r="B345">
        <f t="shared" si="15"/>
        <v>0.34200000000000025</v>
      </c>
      <c r="C345">
        <f t="shared" si="16"/>
        <v>-0.39287572343530663</v>
      </c>
      <c r="D345">
        <f t="shared" si="17"/>
        <v>2.0196810841418028E-2</v>
      </c>
    </row>
    <row r="346" spans="2:4">
      <c r="B346">
        <f t="shared" si="15"/>
        <v>0.34300000000000025</v>
      </c>
      <c r="C346">
        <f t="shared" si="16"/>
        <v>-0.39319887240876944</v>
      </c>
      <c r="D346">
        <f t="shared" si="17"/>
        <v>1.9803935117982733E-2</v>
      </c>
    </row>
    <row r="347" spans="2:4">
      <c r="B347">
        <f t="shared" si="15"/>
        <v>0.34400000000000025</v>
      </c>
      <c r="C347">
        <f t="shared" si="16"/>
        <v>-0.39351573537065709</v>
      </c>
      <c r="D347">
        <f t="shared" si="17"/>
        <v>1.9410736245573965E-2</v>
      </c>
    </row>
    <row r="348" spans="2:4">
      <c r="B348">
        <f t="shared" si="15"/>
        <v>0.34500000000000025</v>
      </c>
      <c r="C348">
        <f t="shared" si="16"/>
        <v>-0.39382630715058631</v>
      </c>
      <c r="D348">
        <f t="shared" si="17"/>
        <v>1.9017220510203312E-2</v>
      </c>
    </row>
    <row r="349" spans="2:4">
      <c r="B349">
        <f t="shared" si="15"/>
        <v>0.34600000000000025</v>
      </c>
      <c r="C349">
        <f t="shared" si="16"/>
        <v>-0.39413058267874962</v>
      </c>
      <c r="D349">
        <f t="shared" si="17"/>
        <v>1.8623394203052715E-2</v>
      </c>
    </row>
    <row r="350" spans="2:4">
      <c r="B350">
        <f t="shared" si="15"/>
        <v>0.34700000000000025</v>
      </c>
      <c r="C350">
        <f t="shared" si="16"/>
        <v>-0.39442855698599844</v>
      </c>
      <c r="D350">
        <f t="shared" si="17"/>
        <v>1.822926362037397E-2</v>
      </c>
    </row>
    <row r="351" spans="2:4">
      <c r="B351">
        <f t="shared" si="15"/>
        <v>0.34800000000000025</v>
      </c>
      <c r="C351">
        <f t="shared" si="16"/>
        <v>-0.39472022520392441</v>
      </c>
      <c r="D351">
        <f t="shared" si="17"/>
        <v>1.7834835063387976E-2</v>
      </c>
    </row>
    <row r="352" spans="2:4">
      <c r="B352">
        <f t="shared" si="15"/>
        <v>0.34900000000000025</v>
      </c>
      <c r="C352">
        <f t="shared" si="16"/>
        <v>-0.39500558256493862</v>
      </c>
      <c r="D352">
        <f t="shared" si="17"/>
        <v>1.744011483818406E-2</v>
      </c>
    </row>
    <row r="353" spans="2:4">
      <c r="B353">
        <f t="shared" si="15"/>
        <v>0.35000000000000026</v>
      </c>
      <c r="C353">
        <f t="shared" si="16"/>
        <v>-0.39528462440234957</v>
      </c>
      <c r="D353">
        <f t="shared" si="17"/>
        <v>1.7045109255619102E-2</v>
      </c>
    </row>
    <row r="354" spans="2:4">
      <c r="B354">
        <f t="shared" si="15"/>
        <v>0.35100000000000026</v>
      </c>
      <c r="C354">
        <f t="shared" si="16"/>
        <v>-0.39555734615043947</v>
      </c>
      <c r="D354">
        <f t="shared" si="17"/>
        <v>1.6649824631216757E-2</v>
      </c>
    </row>
    <row r="355" spans="2:4">
      <c r="B355">
        <f t="shared" si="15"/>
        <v>0.35200000000000026</v>
      </c>
      <c r="C355">
        <f t="shared" si="16"/>
        <v>-0.3958237433445389</v>
      </c>
      <c r="D355">
        <f t="shared" si="17"/>
        <v>1.6254267285066324E-2</v>
      </c>
    </row>
    <row r="356" spans="2:4">
      <c r="B356">
        <f t="shared" si="15"/>
        <v>0.35300000000000026</v>
      </c>
      <c r="C356">
        <f t="shared" si="16"/>
        <v>-0.39608381162110001</v>
      </c>
      <c r="D356">
        <f t="shared" si="17"/>
        <v>1.5858443541721792E-2</v>
      </c>
    </row>
    <row r="357" spans="2:4">
      <c r="B357">
        <f t="shared" si="15"/>
        <v>0.35400000000000026</v>
      </c>
      <c r="C357">
        <f t="shared" si="16"/>
        <v>-0.39633754671776761</v>
      </c>
      <c r="D357">
        <f t="shared" si="17"/>
        <v>1.5462359730100678E-2</v>
      </c>
    </row>
    <row r="358" spans="2:4">
      <c r="B358">
        <f t="shared" si="15"/>
        <v>0.35500000000000026</v>
      </c>
      <c r="C358">
        <f t="shared" si="16"/>
        <v>-0.39658494447344922</v>
      </c>
      <c r="D358">
        <f t="shared" si="17"/>
        <v>1.5066022183382917E-2</v>
      </c>
    </row>
    <row r="359" spans="2:4">
      <c r="B359">
        <f t="shared" si="15"/>
        <v>0.35600000000000026</v>
      </c>
      <c r="C359">
        <f t="shared" si="16"/>
        <v>-0.39682600082838332</v>
      </c>
      <c r="D359">
        <f t="shared" si="17"/>
        <v>1.4669437238909473E-2</v>
      </c>
    </row>
    <row r="360" spans="2:4">
      <c r="B360">
        <f t="shared" si="15"/>
        <v>0.35700000000000026</v>
      </c>
      <c r="C360">
        <f t="shared" si="16"/>
        <v>-0.39706071182420588</v>
      </c>
      <c r="D360">
        <f t="shared" si="17"/>
        <v>1.4272611238081072E-2</v>
      </c>
    </row>
    <row r="361" spans="2:4">
      <c r="B361">
        <f t="shared" si="15"/>
        <v>0.35800000000000026</v>
      </c>
      <c r="C361">
        <f t="shared" si="16"/>
        <v>-0.39728907360401527</v>
      </c>
      <c r="D361">
        <f t="shared" si="17"/>
        <v>1.3875550526256874E-2</v>
      </c>
    </row>
    <row r="362" spans="2:4">
      <c r="B362">
        <f t="shared" si="15"/>
        <v>0.35900000000000026</v>
      </c>
      <c r="C362">
        <f t="shared" si="16"/>
        <v>-0.39751108241243532</v>
      </c>
      <c r="D362">
        <f t="shared" si="17"/>
        <v>1.3478261452652841E-2</v>
      </c>
    </row>
    <row r="363" spans="2:4">
      <c r="B363">
        <f t="shared" si="15"/>
        <v>0.36000000000000026</v>
      </c>
      <c r="C363">
        <f t="shared" si="16"/>
        <v>-0.39772673459567781</v>
      </c>
      <c r="D363">
        <f t="shared" si="17"/>
        <v>1.3080750370240413E-2</v>
      </c>
    </row>
    <row r="364" spans="2:4">
      <c r="B364">
        <f t="shared" si="15"/>
        <v>0.36100000000000027</v>
      </c>
      <c r="C364">
        <f t="shared" si="16"/>
        <v>-0.39793602660160166</v>
      </c>
      <c r="D364">
        <f t="shared" si="17"/>
        <v>1.2683023635644719E-2</v>
      </c>
    </row>
    <row r="365" spans="2:4">
      <c r="B365">
        <f t="shared" si="15"/>
        <v>0.36200000000000027</v>
      </c>
      <c r="C365">
        <f t="shared" si="16"/>
        <v>-0.39813895497977198</v>
      </c>
      <c r="D365">
        <f t="shared" si="17"/>
        <v>1.2285087609043123E-2</v>
      </c>
    </row>
    <row r="366" spans="2:4">
      <c r="B366">
        <f t="shared" si="15"/>
        <v>0.36300000000000027</v>
      </c>
      <c r="C366">
        <f t="shared" si="16"/>
        <v>-0.3983355163815166</v>
      </c>
      <c r="D366">
        <f t="shared" si="17"/>
        <v>1.1886948654063357E-2</v>
      </c>
    </row>
    <row r="367" spans="2:4">
      <c r="B367">
        <f t="shared" si="15"/>
        <v>0.36400000000000027</v>
      </c>
      <c r="C367">
        <f t="shared" si="16"/>
        <v>-0.39852570755998168</v>
      </c>
      <c r="D367">
        <f t="shared" si="17"/>
        <v>1.1488613137681845E-2</v>
      </c>
    </row>
    <row r="368" spans="2:4">
      <c r="B368">
        <f t="shared" si="15"/>
        <v>0.36500000000000027</v>
      </c>
      <c r="C368">
        <f t="shared" si="16"/>
        <v>-0.39870952537018467</v>
      </c>
      <c r="D368">
        <f t="shared" si="17"/>
        <v>1.109008743012185E-2</v>
      </c>
    </row>
    <row r="369" spans="2:4">
      <c r="B369">
        <f t="shared" si="15"/>
        <v>0.36600000000000027</v>
      </c>
      <c r="C369">
        <f t="shared" si="16"/>
        <v>-0.39888696676906649</v>
      </c>
      <c r="D369">
        <f t="shared" si="17"/>
        <v>1.069137790475167E-2</v>
      </c>
    </row>
    <row r="370" spans="2:4">
      <c r="B370">
        <f t="shared" si="15"/>
        <v>0.36700000000000027</v>
      </c>
      <c r="C370">
        <f t="shared" si="16"/>
        <v>-0.39905802881554253</v>
      </c>
      <c r="D370">
        <f t="shared" si="17"/>
        <v>1.0292490937982608E-2</v>
      </c>
    </row>
    <row r="371" spans="2:4">
      <c r="B371">
        <f t="shared" si="15"/>
        <v>0.36800000000000027</v>
      </c>
      <c r="C371">
        <f t="shared" si="16"/>
        <v>-0.39922270867055037</v>
      </c>
      <c r="D371">
        <f t="shared" si="17"/>
        <v>9.8934329091670738E-3</v>
      </c>
    </row>
    <row r="372" spans="2:4">
      <c r="B372">
        <f t="shared" si="15"/>
        <v>0.36900000000000027</v>
      </c>
      <c r="C372">
        <f t="shared" si="16"/>
        <v>-0.399381003597097</v>
      </c>
      <c r="D372">
        <f t="shared" si="17"/>
        <v>9.4942102004965077E-3</v>
      </c>
    </row>
    <row r="373" spans="2:4">
      <c r="B373">
        <f t="shared" si="15"/>
        <v>0.37000000000000027</v>
      </c>
      <c r="C373">
        <f t="shared" si="16"/>
        <v>-0.39953291096030491</v>
      </c>
      <c r="D373">
        <f t="shared" si="17"/>
        <v>9.0948291968994156E-3</v>
      </c>
    </row>
    <row r="374" spans="2:4">
      <c r="B374">
        <f t="shared" si="15"/>
        <v>0.37100000000000027</v>
      </c>
      <c r="C374">
        <f t="shared" si="16"/>
        <v>-0.39967842822745536</v>
      </c>
      <c r="D374">
        <f t="shared" si="17"/>
        <v>8.6952962859391161E-3</v>
      </c>
    </row>
    <row r="375" spans="2:4">
      <c r="B375">
        <f t="shared" si="15"/>
        <v>0.37200000000000027</v>
      </c>
      <c r="C375">
        <f t="shared" si="16"/>
        <v>-0.39981755296803034</v>
      </c>
      <c r="D375">
        <f t="shared" si="17"/>
        <v>8.2956178577116655E-3</v>
      </c>
    </row>
    <row r="376" spans="2:4">
      <c r="B376">
        <f t="shared" si="15"/>
        <v>0.37300000000000028</v>
      </c>
      <c r="C376">
        <f t="shared" si="16"/>
        <v>-0.39995028285375378</v>
      </c>
      <c r="D376">
        <f t="shared" si="17"/>
        <v>7.8958003047436207E-3</v>
      </c>
    </row>
    <row r="377" spans="2:4">
      <c r="B377">
        <f t="shared" si="15"/>
        <v>0.37400000000000028</v>
      </c>
      <c r="C377">
        <f t="shared" si="16"/>
        <v>-0.40007661565862962</v>
      </c>
      <c r="D377">
        <f t="shared" si="17"/>
        <v>7.4958500218898711E-3</v>
      </c>
    </row>
    <row r="378" spans="2:4">
      <c r="B378">
        <f t="shared" si="15"/>
        <v>0.37500000000000028</v>
      </c>
      <c r="C378">
        <f t="shared" si="16"/>
        <v>-0.40019654925897991</v>
      </c>
      <c r="D378">
        <f t="shared" si="17"/>
        <v>7.0957734062312471E-3</v>
      </c>
    </row>
    <row r="379" spans="2:4">
      <c r="B379">
        <f t="shared" si="15"/>
        <v>0.37600000000000028</v>
      </c>
      <c r="C379">
        <f t="shared" si="16"/>
        <v>-0.40031008163347964</v>
      </c>
      <c r="D379">
        <f t="shared" si="17"/>
        <v>6.6955768569722527E-3</v>
      </c>
    </row>
    <row r="380" spans="2:4">
      <c r="B380">
        <f t="shared" si="15"/>
        <v>0.37700000000000028</v>
      </c>
      <c r="C380">
        <f t="shared" si="16"/>
        <v>-0.40041721086319115</v>
      </c>
      <c r="D380">
        <f t="shared" si="17"/>
        <v>6.2952667753387783E-3</v>
      </c>
    </row>
    <row r="381" spans="2:4">
      <c r="B381">
        <f t="shared" si="15"/>
        <v>0.37800000000000028</v>
      </c>
      <c r="C381">
        <f t="shared" si="16"/>
        <v>-0.40051793513159656</v>
      </c>
      <c r="D381">
        <f t="shared" si="17"/>
        <v>5.8948495644755919E-3</v>
      </c>
    </row>
    <row r="382" spans="2:4">
      <c r="B382">
        <f t="shared" si="15"/>
        <v>0.37900000000000028</v>
      </c>
      <c r="C382">
        <f t="shared" si="16"/>
        <v>-0.40061225272462819</v>
      </c>
      <c r="D382">
        <f t="shared" si="17"/>
        <v>5.4943316293440021E-3</v>
      </c>
    </row>
    <row r="383" spans="2:4">
      <c r="B383">
        <f t="shared" si="15"/>
        <v>0.38000000000000028</v>
      </c>
      <c r="C383">
        <f t="shared" si="16"/>
        <v>-0.40070016203069775</v>
      </c>
      <c r="D383">
        <f t="shared" si="17"/>
        <v>5.0937193766193573E-3</v>
      </c>
    </row>
    <row r="384" spans="2:4">
      <c r="B384">
        <f t="shared" si="15"/>
        <v>0.38100000000000028</v>
      </c>
      <c r="C384">
        <f t="shared" si="16"/>
        <v>-0.40078166154072364</v>
      </c>
      <c r="D384">
        <f t="shared" si="17"/>
        <v>4.6930192145886659E-3</v>
      </c>
    </row>
    <row r="385" spans="2:4">
      <c r="B385">
        <f t="shared" si="15"/>
        <v>0.38200000000000028</v>
      </c>
      <c r="C385">
        <f t="shared" si="16"/>
        <v>-0.400856749848157</v>
      </c>
      <c r="D385">
        <f t="shared" si="17"/>
        <v>4.2922375530479468E-3</v>
      </c>
    </row>
    <row r="386" spans="2:4">
      <c r="B386">
        <f t="shared" si="15"/>
        <v>0.38300000000000028</v>
      </c>
      <c r="C386">
        <f t="shared" si="16"/>
        <v>-0.40092542564900585</v>
      </c>
      <c r="D386">
        <f t="shared" si="17"/>
        <v>3.8913808031997969E-3</v>
      </c>
    </row>
    <row r="387" spans="2:4">
      <c r="B387">
        <f t="shared" si="15"/>
        <v>0.38400000000000029</v>
      </c>
      <c r="C387">
        <f t="shared" si="16"/>
        <v>-0.40098768774185706</v>
      </c>
      <c r="D387">
        <f t="shared" si="17"/>
        <v>3.4904553775507749E-3</v>
      </c>
    </row>
    <row r="388" spans="2:4">
      <c r="B388">
        <f t="shared" ref="B388:B451" si="18">B387+tauIV</f>
        <v>0.38500000000000029</v>
      </c>
      <c r="C388">
        <f t="shared" ref="C388:C451" si="19">((1+((omega*tauIV)^2))^(1/2))^(B388/tauIV)*(v0*COS((B388/tauIV)*ATAN(omega*tauIV))-omega*x0*SIN((B388/tauIV)*ATAN(omega*tauIV)))</f>
        <v>-0.40104353502789786</v>
      </c>
      <c r="D388">
        <f t="shared" ref="D388:D451" si="20">((1+(omega*tauIV)^2)^(1/2))^(B388/tauIV)*(x0*COS((B388/tauIV)*ATAN(omega*tauIV))+((v0/omega)*SIN((B388/tauIV)*ATAN(omega*tauIV))))</f>
        <v>3.0894676898089233E-3</v>
      </c>
    </row>
    <row r="389" spans="2:4">
      <c r="B389">
        <f t="shared" si="18"/>
        <v>0.38600000000000029</v>
      </c>
      <c r="C389">
        <f t="shared" si="19"/>
        <v>-0.40109296651093479</v>
      </c>
      <c r="D389">
        <f t="shared" si="20"/>
        <v>2.6884241547810309E-3</v>
      </c>
    </row>
    <row r="390" spans="2:4">
      <c r="B390">
        <f t="shared" si="18"/>
        <v>0.38700000000000029</v>
      </c>
      <c r="C390">
        <f t="shared" si="19"/>
        <v>-0.40113598129741129</v>
      </c>
      <c r="D390">
        <f t="shared" si="20"/>
        <v>2.2873311882701019E-3</v>
      </c>
    </row>
    <row r="391" spans="2:4">
      <c r="B391">
        <f t="shared" si="18"/>
        <v>0.38800000000000029</v>
      </c>
      <c r="C391">
        <f t="shared" si="19"/>
        <v>-0.40117257859642363</v>
      </c>
      <c r="D391">
        <f t="shared" si="20"/>
        <v>1.8861952069726738E-3</v>
      </c>
    </row>
    <row r="392" spans="2:4">
      <c r="B392">
        <f t="shared" si="18"/>
        <v>0.38900000000000029</v>
      </c>
      <c r="C392">
        <f t="shared" si="19"/>
        <v>-0.40120275771973518</v>
      </c>
      <c r="D392">
        <f t="shared" si="20"/>
        <v>1.4850226283762565E-3</v>
      </c>
    </row>
    <row r="393" spans="2:4">
      <c r="B393">
        <f t="shared" si="18"/>
        <v>0.39000000000000029</v>
      </c>
      <c r="C393">
        <f t="shared" si="19"/>
        <v>-0.40122651808178922</v>
      </c>
      <c r="D393">
        <f t="shared" si="20"/>
        <v>1.0838198706565271E-3</v>
      </c>
    </row>
    <row r="394" spans="2:4">
      <c r="B394">
        <f t="shared" si="18"/>
        <v>0.39100000000000029</v>
      </c>
      <c r="C394">
        <f t="shared" si="19"/>
        <v>-0.40124385919971972</v>
      </c>
      <c r="D394">
        <f t="shared" si="20"/>
        <v>6.825933525747436E-4</v>
      </c>
    </row>
    <row r="395" spans="2:4">
      <c r="B395">
        <f t="shared" si="18"/>
        <v>0.39200000000000029</v>
      </c>
      <c r="C395">
        <f t="shared" si="19"/>
        <v>-0.40125478069336096</v>
      </c>
      <c r="D395">
        <f t="shared" si="20"/>
        <v>2.8134949337500732E-4</v>
      </c>
    </row>
    <row r="396" spans="2:4">
      <c r="B396">
        <f t="shared" si="18"/>
        <v>0.39300000000000029</v>
      </c>
      <c r="C396">
        <f t="shared" si="19"/>
        <v>-0.40125928228525498</v>
      </c>
      <c r="D396">
        <f t="shared" si="20"/>
        <v>-1.1990528731834785E-4</v>
      </c>
    </row>
    <row r="397" spans="2:4">
      <c r="B397">
        <f t="shared" si="18"/>
        <v>0.39400000000000029</v>
      </c>
      <c r="C397">
        <f t="shared" si="19"/>
        <v>-0.40125736380065791</v>
      </c>
      <c r="D397">
        <f t="shared" si="20"/>
        <v>-5.21164569603597E-4</v>
      </c>
    </row>
    <row r="398" spans="2:4">
      <c r="B398">
        <f t="shared" si="18"/>
        <v>0.3950000000000003</v>
      </c>
      <c r="C398">
        <f t="shared" si="19"/>
        <v>-0.40124902516754424</v>
      </c>
      <c r="D398">
        <f t="shared" si="20"/>
        <v>-9.2242193340424906E-4</v>
      </c>
    </row>
    <row r="399" spans="2:4">
      <c r="B399">
        <f t="shared" si="18"/>
        <v>0.3960000000000003</v>
      </c>
      <c r="C399">
        <f t="shared" si="19"/>
        <v>-0.40123426641660975</v>
      </c>
      <c r="D399">
        <f t="shared" si="20"/>
        <v>-1.3236709585718097E-3</v>
      </c>
    </row>
    <row r="400" spans="2:4">
      <c r="B400">
        <f t="shared" si="18"/>
        <v>0.3970000000000003</v>
      </c>
      <c r="C400">
        <f t="shared" si="19"/>
        <v>-0.40121308768127262</v>
      </c>
      <c r="D400">
        <f t="shared" si="20"/>
        <v>-1.7249052249884136E-3</v>
      </c>
    </row>
    <row r="401" spans="2:4">
      <c r="B401">
        <f t="shared" si="18"/>
        <v>0.3980000000000003</v>
      </c>
      <c r="C401">
        <f t="shared" si="19"/>
        <v>-0.40118548919767277</v>
      </c>
      <c r="D401">
        <f t="shared" si="20"/>
        <v>-2.1261183126696807E-3</v>
      </c>
    </row>
    <row r="402" spans="2:4">
      <c r="B402">
        <f t="shared" si="18"/>
        <v>0.3990000000000003</v>
      </c>
      <c r="C402">
        <f t="shared" si="19"/>
        <v>-0.4011514713046701</v>
      </c>
      <c r="D402">
        <f t="shared" si="20"/>
        <v>-2.5273038018673701E-3</v>
      </c>
    </row>
    <row r="403" spans="2:4">
      <c r="B403">
        <f t="shared" si="18"/>
        <v>0.4000000000000003</v>
      </c>
      <c r="C403">
        <f t="shared" si="19"/>
        <v>-0.40111103444384022</v>
      </c>
      <c r="D403">
        <f t="shared" si="20"/>
        <v>-2.928455273172034E-3</v>
      </c>
    </row>
    <row r="404" spans="2:4">
      <c r="B404">
        <f t="shared" si="18"/>
        <v>0.4010000000000003</v>
      </c>
      <c r="C404">
        <f t="shared" si="19"/>
        <v>-0.40106417915946951</v>
      </c>
      <c r="D404">
        <f t="shared" si="20"/>
        <v>-3.3295663076158694E-3</v>
      </c>
    </row>
    <row r="405" spans="2:4">
      <c r="B405">
        <f t="shared" si="18"/>
        <v>0.4020000000000003</v>
      </c>
      <c r="C405">
        <f t="shared" si="19"/>
        <v>-0.40101090609854761</v>
      </c>
      <c r="D405">
        <f t="shared" si="20"/>
        <v>-3.7306304867753323E-3</v>
      </c>
    </row>
    <row r="406" spans="2:4">
      <c r="B406">
        <f t="shared" si="18"/>
        <v>0.4030000000000003</v>
      </c>
      <c r="C406">
        <f t="shared" si="19"/>
        <v>-0.40095121601075923</v>
      </c>
      <c r="D406">
        <f t="shared" si="20"/>
        <v>-4.1316413928738967E-3</v>
      </c>
    </row>
    <row r="407" spans="2:4">
      <c r="B407">
        <f t="shared" si="18"/>
        <v>0.4040000000000003</v>
      </c>
      <c r="C407">
        <f t="shared" si="19"/>
        <v>-0.40088510974847325</v>
      </c>
      <c r="D407">
        <f t="shared" si="20"/>
        <v>-4.5325926088846504E-3</v>
      </c>
    </row>
    <row r="408" spans="2:4">
      <c r="B408">
        <f t="shared" si="18"/>
        <v>0.4050000000000003</v>
      </c>
      <c r="C408">
        <f t="shared" si="19"/>
        <v>-0.40081258826673111</v>
      </c>
      <c r="D408">
        <f t="shared" si="20"/>
        <v>-4.9334777186331169E-3</v>
      </c>
    </row>
    <row r="409" spans="2:4">
      <c r="B409">
        <f t="shared" si="18"/>
        <v>0.40600000000000031</v>
      </c>
      <c r="C409">
        <f t="shared" si="19"/>
        <v>-0.40073365262323296</v>
      </c>
      <c r="D409">
        <f t="shared" si="20"/>
        <v>-5.3342903068998434E-3</v>
      </c>
    </row>
    <row r="410" spans="2:4">
      <c r="B410">
        <f t="shared" si="18"/>
        <v>0.40700000000000031</v>
      </c>
      <c r="C410">
        <f t="shared" si="19"/>
        <v>-0.40064830397832263</v>
      </c>
      <c r="D410">
        <f t="shared" si="20"/>
        <v>-5.7350239595230935E-3</v>
      </c>
    </row>
    <row r="411" spans="2:4">
      <c r="B411">
        <f t="shared" si="18"/>
        <v>0.40800000000000031</v>
      </c>
      <c r="C411">
        <f t="shared" si="19"/>
        <v>-0.40055654359497017</v>
      </c>
      <c r="D411">
        <f t="shared" si="20"/>
        <v>-6.1356722635014091E-3</v>
      </c>
    </row>
    <row r="412" spans="2:4">
      <c r="B412">
        <f t="shared" si="18"/>
        <v>0.40900000000000031</v>
      </c>
      <c r="C412">
        <f t="shared" si="19"/>
        <v>-0.40045837283875424</v>
      </c>
      <c r="D412">
        <f t="shared" si="20"/>
        <v>-6.5362288070963739E-3</v>
      </c>
    </row>
    <row r="413" spans="2:4">
      <c r="B413">
        <f t="shared" si="18"/>
        <v>0.41000000000000031</v>
      </c>
      <c r="C413">
        <f t="shared" si="19"/>
        <v>-0.4003537931778407</v>
      </c>
      <c r="D413">
        <f t="shared" si="20"/>
        <v>-6.936687179935121E-3</v>
      </c>
    </row>
    <row r="414" spans="2:4">
      <c r="B414">
        <f t="shared" si="18"/>
        <v>0.41100000000000031</v>
      </c>
      <c r="C414">
        <f t="shared" si="19"/>
        <v>-0.40024280618296171</v>
      </c>
      <c r="D414">
        <f t="shared" si="20"/>
        <v>-7.3370409731129804E-3</v>
      </c>
    </row>
    <row r="415" spans="2:4">
      <c r="B415">
        <f t="shared" si="18"/>
        <v>0.41200000000000031</v>
      </c>
      <c r="C415">
        <f t="shared" si="19"/>
        <v>-0.40012541352739189</v>
      </c>
      <c r="D415">
        <f t="shared" si="20"/>
        <v>-7.7372837792959353E-3</v>
      </c>
    </row>
    <row r="416" spans="2:4">
      <c r="B416">
        <f t="shared" si="18"/>
        <v>0.41300000000000031</v>
      </c>
      <c r="C416">
        <f t="shared" si="19"/>
        <v>-0.40000161698692321</v>
      </c>
      <c r="D416">
        <f t="shared" si="20"/>
        <v>-8.1374091928233232E-3</v>
      </c>
    </row>
    <row r="417" spans="2:4">
      <c r="B417">
        <f t="shared" si="18"/>
        <v>0.41400000000000031</v>
      </c>
      <c r="C417">
        <f t="shared" si="19"/>
        <v>-0.39987141843983803</v>
      </c>
      <c r="D417">
        <f t="shared" si="20"/>
        <v>-8.5374108098102402E-3</v>
      </c>
    </row>
    <row r="418" spans="2:4">
      <c r="B418">
        <f t="shared" si="18"/>
        <v>0.41500000000000031</v>
      </c>
      <c r="C418">
        <f t="shared" si="19"/>
        <v>-0.39973481986688109</v>
      </c>
      <c r="D418">
        <f t="shared" si="20"/>
        <v>-8.9372822282500954E-3</v>
      </c>
    </row>
    <row r="419" spans="2:4">
      <c r="B419">
        <f t="shared" si="18"/>
        <v>0.41600000000000031</v>
      </c>
      <c r="C419">
        <f t="shared" si="19"/>
        <v>-0.39959182335122906</v>
      </c>
      <c r="D419">
        <f t="shared" si="20"/>
        <v>-9.3370170481169683E-3</v>
      </c>
    </row>
    <row r="420" spans="2:4">
      <c r="B420">
        <f t="shared" si="18"/>
        <v>0.41700000000000031</v>
      </c>
      <c r="C420">
        <f t="shared" si="19"/>
        <v>-0.39944243107845923</v>
      </c>
      <c r="D420">
        <f t="shared" si="20"/>
        <v>-9.7366088714681935E-3</v>
      </c>
    </row>
    <row r="421" spans="2:4">
      <c r="B421">
        <f t="shared" si="18"/>
        <v>0.41800000000000032</v>
      </c>
      <c r="C421">
        <f t="shared" si="19"/>
        <v>-0.39928664533651564</v>
      </c>
      <c r="D421">
        <f t="shared" si="20"/>
        <v>-1.0136051302546668E-2</v>
      </c>
    </row>
    <row r="422" spans="2:4">
      <c r="B422">
        <f t="shared" si="18"/>
        <v>0.41900000000000032</v>
      </c>
      <c r="C422">
        <f t="shared" si="19"/>
        <v>-0.39912446851567501</v>
      </c>
      <c r="D422">
        <f t="shared" si="20"/>
        <v>-1.053533794788318E-2</v>
      </c>
    </row>
    <row r="423" spans="2:4">
      <c r="B423">
        <f t="shared" si="18"/>
        <v>0.42000000000000032</v>
      </c>
      <c r="C423">
        <f t="shared" si="19"/>
        <v>-0.39895590310850881</v>
      </c>
      <c r="D423">
        <f t="shared" si="20"/>
        <v>-1.0934462416398848E-2</v>
      </c>
    </row>
    <row r="424" spans="2:4">
      <c r="B424">
        <f t="shared" si="18"/>
        <v>0.42100000000000032</v>
      </c>
      <c r="C424">
        <f t="shared" si="19"/>
        <v>-0.39878095170984645</v>
      </c>
      <c r="D424">
        <f t="shared" si="20"/>
        <v>-1.1333418319507352E-2</v>
      </c>
    </row>
    <row r="425" spans="2:4">
      <c r="B425">
        <f t="shared" si="18"/>
        <v>0.42200000000000032</v>
      </c>
      <c r="C425">
        <f t="shared" si="19"/>
        <v>-0.39859961701673441</v>
      </c>
      <c r="D425">
        <f t="shared" si="20"/>
        <v>-1.1732199271217216E-2</v>
      </c>
    </row>
    <row r="426" spans="2:4">
      <c r="B426">
        <f t="shared" si="18"/>
        <v>0.42300000000000032</v>
      </c>
      <c r="C426">
        <f t="shared" si="19"/>
        <v>-0.39841190182839492</v>
      </c>
      <c r="D426">
        <f t="shared" si="20"/>
        <v>-1.2130798888233945E-2</v>
      </c>
    </row>
    <row r="427" spans="2:4">
      <c r="B427">
        <f t="shared" si="18"/>
        <v>0.42400000000000032</v>
      </c>
      <c r="C427">
        <f t="shared" si="19"/>
        <v>-0.3982178090461832</v>
      </c>
      <c r="D427">
        <f t="shared" si="20"/>
        <v>-1.2529210790062334E-2</v>
      </c>
    </row>
    <row r="428" spans="2:4">
      <c r="B428">
        <f t="shared" si="18"/>
        <v>0.42500000000000032</v>
      </c>
      <c r="C428">
        <f t="shared" si="19"/>
        <v>-0.39801734167354219</v>
      </c>
      <c r="D428">
        <f t="shared" si="20"/>
        <v>-1.2927428599108533E-2</v>
      </c>
    </row>
    <row r="429" spans="2:4">
      <c r="B429">
        <f t="shared" si="18"/>
        <v>0.42600000000000032</v>
      </c>
      <c r="C429">
        <f t="shared" si="19"/>
        <v>-0.39781050281595642</v>
      </c>
      <c r="D429">
        <f t="shared" si="20"/>
        <v>-1.3325445940782091E-2</v>
      </c>
    </row>
    <row r="430" spans="2:4">
      <c r="B430">
        <f t="shared" si="18"/>
        <v>0.42700000000000032</v>
      </c>
      <c r="C430">
        <f t="shared" si="19"/>
        <v>-0.39759729568090391</v>
      </c>
      <c r="D430">
        <f t="shared" si="20"/>
        <v>-1.3723256443598042E-2</v>
      </c>
    </row>
    <row r="431" spans="2:4">
      <c r="B431">
        <f t="shared" si="18"/>
        <v>0.42800000000000032</v>
      </c>
      <c r="C431">
        <f t="shared" si="19"/>
        <v>-0.39737772357780632</v>
      </c>
      <c r="D431">
        <f t="shared" si="20"/>
        <v>-1.4120853739278939E-2</v>
      </c>
    </row>
    <row r="432" spans="2:4">
      <c r="B432">
        <f t="shared" si="18"/>
        <v>0.42900000000000033</v>
      </c>
      <c r="C432">
        <f t="shared" si="19"/>
        <v>-0.39715178991797789</v>
      </c>
      <c r="D432">
        <f t="shared" si="20"/>
        <v>-1.4518231462856742E-2</v>
      </c>
    </row>
    <row r="433" spans="2:4">
      <c r="B433">
        <f t="shared" si="18"/>
        <v>0.43000000000000033</v>
      </c>
      <c r="C433">
        <f t="shared" si="19"/>
        <v>-0.39691949821457223</v>
      </c>
      <c r="D433">
        <f t="shared" si="20"/>
        <v>-1.4915383252774738E-2</v>
      </c>
    </row>
    <row r="434" spans="2:4">
      <c r="B434">
        <f t="shared" si="18"/>
        <v>0.43100000000000033</v>
      </c>
      <c r="C434">
        <f t="shared" si="19"/>
        <v>-0.39668085208252785</v>
      </c>
      <c r="D434">
        <f t="shared" si="20"/>
        <v>-1.5312302750989302E-2</v>
      </c>
    </row>
    <row r="435" spans="2:4">
      <c r="B435">
        <f t="shared" si="18"/>
        <v>0.43200000000000033</v>
      </c>
      <c r="C435">
        <f t="shared" si="19"/>
        <v>-0.39643585523851199</v>
      </c>
      <c r="D435">
        <f t="shared" si="20"/>
        <v>-1.5708983603071824E-2</v>
      </c>
    </row>
    <row r="436" spans="2:4">
      <c r="B436">
        <f t="shared" si="18"/>
        <v>0.43300000000000033</v>
      </c>
      <c r="C436">
        <f t="shared" si="19"/>
        <v>-0.39618451150086287</v>
      </c>
      <c r="D436">
        <f t="shared" si="20"/>
        <v>-1.6105419458310333E-2</v>
      </c>
    </row>
    <row r="437" spans="2:4">
      <c r="B437">
        <f t="shared" si="18"/>
        <v>0.43400000000000033</v>
      </c>
      <c r="C437">
        <f t="shared" si="19"/>
        <v>-0.39592682478952984</v>
      </c>
      <c r="D437">
        <f t="shared" si="20"/>
        <v>-1.6501603969811211E-2</v>
      </c>
    </row>
    <row r="438" spans="2:4">
      <c r="B438">
        <f t="shared" si="18"/>
        <v>0.43500000000000033</v>
      </c>
      <c r="C438">
        <f t="shared" si="19"/>
        <v>-0.39566279912601293</v>
      </c>
      <c r="D438">
        <f t="shared" si="20"/>
        <v>-1.6897530794600733E-2</v>
      </c>
    </row>
    <row r="439" spans="2:4">
      <c r="B439">
        <f t="shared" si="18"/>
        <v>0.43600000000000033</v>
      </c>
      <c r="C439">
        <f t="shared" si="19"/>
        <v>-0.39539243863329937</v>
      </c>
      <c r="D439">
        <f t="shared" si="20"/>
        <v>-1.7293193593726743E-2</v>
      </c>
    </row>
    <row r="440" spans="2:4">
      <c r="B440">
        <f t="shared" si="18"/>
        <v>0.43700000000000033</v>
      </c>
      <c r="C440">
        <f t="shared" si="19"/>
        <v>-0.39511574753579964</v>
      </c>
      <c r="D440">
        <f t="shared" si="20"/>
        <v>-1.7688586032360058E-2</v>
      </c>
    </row>
    <row r="441" spans="2:4">
      <c r="B441">
        <f t="shared" si="18"/>
        <v>0.43800000000000033</v>
      </c>
      <c r="C441">
        <f t="shared" si="19"/>
        <v>-0.394832730159282</v>
      </c>
      <c r="D441">
        <f t="shared" si="20"/>
        <v>-1.8083701779895853E-2</v>
      </c>
    </row>
    <row r="442" spans="2:4">
      <c r="B442">
        <f t="shared" si="18"/>
        <v>0.43900000000000033</v>
      </c>
      <c r="C442">
        <f t="shared" si="19"/>
        <v>-0.39454339093080365</v>
      </c>
      <c r="D442">
        <f t="shared" si="20"/>
        <v>-1.8478534510055131E-2</v>
      </c>
    </row>
    <row r="443" spans="2:4">
      <c r="B443">
        <f t="shared" si="18"/>
        <v>0.44000000000000034</v>
      </c>
      <c r="C443">
        <f t="shared" si="19"/>
        <v>-0.3942477343786428</v>
      </c>
      <c r="D443">
        <f t="shared" si="20"/>
        <v>-1.887307790098593E-2</v>
      </c>
    </row>
    <row r="444" spans="2:4">
      <c r="B444">
        <f t="shared" si="18"/>
        <v>0.44100000000000034</v>
      </c>
      <c r="C444">
        <f t="shared" si="19"/>
        <v>-0.39394576513222695</v>
      </c>
      <c r="D444">
        <f t="shared" si="20"/>
        <v>-1.9267325635364593E-2</v>
      </c>
    </row>
    <row r="445" spans="2:4">
      <c r="B445">
        <f t="shared" si="18"/>
        <v>0.44200000000000034</v>
      </c>
      <c r="C445">
        <f t="shared" si="19"/>
        <v>-0.3936374879220611</v>
      </c>
      <c r="D445">
        <f t="shared" si="20"/>
        <v>-1.966127140049681E-2</v>
      </c>
    </row>
    <row r="446" spans="2:4">
      <c r="B446">
        <f t="shared" si="18"/>
        <v>0.44300000000000034</v>
      </c>
      <c r="C446">
        <f t="shared" si="19"/>
        <v>-0.39332290757965321</v>
      </c>
      <c r="D446">
        <f t="shared" si="20"/>
        <v>-2.0054908888418866E-2</v>
      </c>
    </row>
    <row r="447" spans="2:4">
      <c r="B447">
        <f t="shared" si="18"/>
        <v>0.44400000000000034</v>
      </c>
      <c r="C447">
        <f t="shared" si="19"/>
        <v>-0.39300202903743853</v>
      </c>
      <c r="D447">
        <f t="shared" si="20"/>
        <v>-2.0448231795998514E-2</v>
      </c>
    </row>
    <row r="448" spans="2:4">
      <c r="B448">
        <f t="shared" si="18"/>
        <v>0.44500000000000034</v>
      </c>
      <c r="C448">
        <f t="shared" si="19"/>
        <v>-0.3926748573287025</v>
      </c>
      <c r="D448">
        <f t="shared" si="20"/>
        <v>-2.0841233825035967E-2</v>
      </c>
    </row>
    <row r="449" spans="2:4">
      <c r="B449">
        <f t="shared" si="18"/>
        <v>0.44600000000000034</v>
      </c>
      <c r="C449">
        <f t="shared" si="19"/>
        <v>-0.39234139758750203</v>
      </c>
      <c r="D449">
        <f t="shared" si="20"/>
        <v>-2.1233908682364667E-2</v>
      </c>
    </row>
    <row r="450" spans="2:4">
      <c r="B450">
        <f t="shared" si="18"/>
        <v>0.44700000000000034</v>
      </c>
      <c r="C450">
        <f t="shared" si="19"/>
        <v>-0.39200165504858414</v>
      </c>
      <c r="D450">
        <f t="shared" si="20"/>
        <v>-2.1626250079952166E-2</v>
      </c>
    </row>
    <row r="451" spans="2:4">
      <c r="B451">
        <f t="shared" si="18"/>
        <v>0.44800000000000034</v>
      </c>
      <c r="C451">
        <f t="shared" si="19"/>
        <v>-0.39165563504730494</v>
      </c>
      <c r="D451">
        <f t="shared" si="20"/>
        <v>-2.2018251735000736E-2</v>
      </c>
    </row>
    <row r="452" spans="2:4">
      <c r="B452">
        <f t="shared" ref="B452:B515" si="21">B451+tauIV</f>
        <v>0.44900000000000034</v>
      </c>
      <c r="C452">
        <f t="shared" ref="C452:C515" si="22">((1+((omega*tauIV)^2))^(1/2))^(B452/tauIV)*(v0*COS((B452/tauIV)*ATAN(omega*tauIV))-omega*x0*SIN((B452/tauIV)*ATAN(omega*tauIV)))</f>
        <v>-0.39130334301954489</v>
      </c>
      <c r="D452">
        <f t="shared" ref="D452:D515" si="23">((1+(omega*tauIV)^2)^(1/2))^(B452/tauIV)*(x0*COS((B452/tauIV)*ATAN(omega*tauIV))+((v0/omega)*SIN((B452/tauIV)*ATAN(omega*tauIV))))</f>
        <v>-2.2409907370048061E-2</v>
      </c>
    </row>
    <row r="453" spans="2:4">
      <c r="B453">
        <f t="shared" si="21"/>
        <v>0.45000000000000034</v>
      </c>
      <c r="C453">
        <f t="shared" si="22"/>
        <v>-0.39094478450162412</v>
      </c>
      <c r="D453">
        <f t="shared" si="23"/>
        <v>-2.2801210713067604E-2</v>
      </c>
    </row>
    <row r="454" spans="2:4">
      <c r="B454">
        <f t="shared" si="21"/>
        <v>0.45100000000000035</v>
      </c>
      <c r="C454">
        <f t="shared" si="22"/>
        <v>-0.39057996513021503</v>
      </c>
      <c r="D454">
        <f t="shared" si="23"/>
        <v>-2.3192155497569221E-2</v>
      </c>
    </row>
    <row r="455" spans="2:4">
      <c r="B455">
        <f t="shared" si="21"/>
        <v>0.45200000000000035</v>
      </c>
      <c r="C455">
        <f t="shared" si="22"/>
        <v>-0.39020889064225395</v>
      </c>
      <c r="D455">
        <f t="shared" si="23"/>
        <v>-2.3582735462699428E-2</v>
      </c>
    </row>
    <row r="456" spans="2:4">
      <c r="B456">
        <f t="shared" si="21"/>
        <v>0.45300000000000035</v>
      </c>
      <c r="C456">
        <f t="shared" si="22"/>
        <v>-0.38983156687485082</v>
      </c>
      <c r="D456">
        <f t="shared" si="23"/>
        <v>-2.3972944353341699E-2</v>
      </c>
    </row>
    <row r="457" spans="2:4">
      <c r="B457">
        <f t="shared" si="21"/>
        <v>0.45400000000000035</v>
      </c>
      <c r="C457">
        <f t="shared" si="22"/>
        <v>-0.38944799976519728</v>
      </c>
      <c r="D457">
        <f t="shared" si="23"/>
        <v>-2.4362775920216545E-2</v>
      </c>
    </row>
    <row r="458" spans="2:4">
      <c r="B458">
        <f t="shared" si="21"/>
        <v>0.45500000000000035</v>
      </c>
      <c r="C458">
        <f t="shared" si="22"/>
        <v>-0.38905819535047387</v>
      </c>
      <c r="D458">
        <f t="shared" si="23"/>
        <v>-2.475222391998174E-2</v>
      </c>
    </row>
    <row r="459" spans="2:4">
      <c r="B459">
        <f t="shared" si="21"/>
        <v>0.45600000000000035</v>
      </c>
      <c r="C459">
        <f t="shared" si="22"/>
        <v>-0.3886621597677542</v>
      </c>
      <c r="D459">
        <f t="shared" si="23"/>
        <v>-2.5141282115332206E-2</v>
      </c>
    </row>
    <row r="460" spans="2:4">
      <c r="B460">
        <f t="shared" si="21"/>
        <v>0.45700000000000035</v>
      </c>
      <c r="C460">
        <f t="shared" si="22"/>
        <v>-0.38825989925390886</v>
      </c>
      <c r="D460">
        <f t="shared" si="23"/>
        <v>-2.552994427509998E-2</v>
      </c>
    </row>
    <row r="461" spans="2:4">
      <c r="B461">
        <f t="shared" si="21"/>
        <v>0.45800000000000035</v>
      </c>
      <c r="C461">
        <f t="shared" si="22"/>
        <v>-0.38785142014550722</v>
      </c>
      <c r="D461">
        <f t="shared" si="23"/>
        <v>-2.5918204174353882E-2</v>
      </c>
    </row>
    <row r="462" spans="2:4">
      <c r="B462">
        <f t="shared" si="21"/>
        <v>0.45900000000000035</v>
      </c>
      <c r="C462">
        <f t="shared" si="22"/>
        <v>-0.38743672887871761</v>
      </c>
      <c r="D462">
        <f t="shared" si="23"/>
        <v>-2.6306055594499382E-2</v>
      </c>
    </row>
    <row r="463" spans="2:4">
      <c r="B463">
        <f t="shared" si="21"/>
        <v>0.46000000000000035</v>
      </c>
      <c r="C463">
        <f t="shared" si="22"/>
        <v>-0.38701583198920564</v>
      </c>
      <c r="D463">
        <f t="shared" si="23"/>
        <v>-2.6693492323378119E-2</v>
      </c>
    </row>
    <row r="464" spans="2:4">
      <c r="B464">
        <f t="shared" si="21"/>
        <v>0.46100000000000035</v>
      </c>
      <c r="C464">
        <f t="shared" si="22"/>
        <v>-0.38658873611203154</v>
      </c>
      <c r="D464">
        <f t="shared" si="23"/>
        <v>-2.7080508155367316E-2</v>
      </c>
    </row>
    <row r="465" spans="2:4">
      <c r="B465">
        <f t="shared" si="21"/>
        <v>0.46200000000000035</v>
      </c>
      <c r="C465">
        <f t="shared" si="22"/>
        <v>-0.38615544798154572</v>
      </c>
      <c r="D465">
        <f t="shared" si="23"/>
        <v>-2.7467096891479349E-2</v>
      </c>
    </row>
    <row r="466" spans="2:4">
      <c r="B466">
        <f t="shared" si="21"/>
        <v>0.46300000000000036</v>
      </c>
      <c r="C466">
        <f t="shared" si="22"/>
        <v>-0.38571597443128203</v>
      </c>
      <c r="D466">
        <f t="shared" si="23"/>
        <v>-2.7853252339460885E-2</v>
      </c>
    </row>
    <row r="467" spans="2:4">
      <c r="B467">
        <f t="shared" si="21"/>
        <v>0.46400000000000036</v>
      </c>
      <c r="C467">
        <f t="shared" si="22"/>
        <v>-0.38527032239385067</v>
      </c>
      <c r="D467">
        <f t="shared" si="23"/>
        <v>-2.8238968313892179E-2</v>
      </c>
    </row>
    <row r="468" spans="2:4">
      <c r="B468">
        <f t="shared" si="21"/>
        <v>0.46500000000000036</v>
      </c>
      <c r="C468">
        <f t="shared" si="22"/>
        <v>-0.38481849890082842</v>
      </c>
      <c r="D468">
        <f t="shared" si="23"/>
        <v>-2.8624238636286027E-2</v>
      </c>
    </row>
    <row r="469" spans="2:4">
      <c r="B469">
        <f t="shared" si="21"/>
        <v>0.46600000000000036</v>
      </c>
      <c r="C469">
        <f t="shared" si="22"/>
        <v>-0.38436051108264779</v>
      </c>
      <c r="D469">
        <f t="shared" si="23"/>
        <v>-2.9009057135186849E-2</v>
      </c>
    </row>
    <row r="470" spans="2:4">
      <c r="B470">
        <f t="shared" si="21"/>
        <v>0.46700000000000036</v>
      </c>
      <c r="C470">
        <f t="shared" si="22"/>
        <v>-0.38389636616848488</v>
      </c>
      <c r="D470">
        <f t="shared" si="23"/>
        <v>-2.9393417646269491E-2</v>
      </c>
    </row>
    <row r="471" spans="2:4">
      <c r="B471">
        <f t="shared" si="21"/>
        <v>0.46800000000000036</v>
      </c>
      <c r="C471">
        <f t="shared" si="22"/>
        <v>-0.38342607148614444</v>
      </c>
      <c r="D471">
        <f t="shared" si="23"/>
        <v>-2.9777314012437991E-2</v>
      </c>
    </row>
    <row r="472" spans="2:4">
      <c r="B472">
        <f t="shared" si="21"/>
        <v>0.46900000000000036</v>
      </c>
      <c r="C472">
        <f t="shared" si="22"/>
        <v>-0.38294963446194558</v>
      </c>
      <c r="D472">
        <f t="shared" si="23"/>
        <v>-3.0160740083924137E-2</v>
      </c>
    </row>
    <row r="473" spans="2:4">
      <c r="B473">
        <f t="shared" si="21"/>
        <v>0.47000000000000036</v>
      </c>
      <c r="C473">
        <f t="shared" si="22"/>
        <v>-0.38246706262060276</v>
      </c>
      <c r="D473">
        <f t="shared" si="23"/>
        <v>-3.0543689718386072E-2</v>
      </c>
    </row>
    <row r="474" spans="2:4">
      <c r="B474">
        <f t="shared" si="21"/>
        <v>0.47100000000000036</v>
      </c>
      <c r="C474">
        <f t="shared" si="22"/>
        <v>-0.38197836358510862</v>
      </c>
      <c r="D474">
        <f t="shared" si="23"/>
        <v>-3.0926156781006672E-2</v>
      </c>
    </row>
    <row r="475" spans="2:4">
      <c r="B475">
        <f t="shared" si="21"/>
        <v>0.47200000000000036</v>
      </c>
      <c r="C475">
        <f t="shared" si="22"/>
        <v>-0.38148354507661253</v>
      </c>
      <c r="D475">
        <f t="shared" si="23"/>
        <v>-3.1308135144591798E-2</v>
      </c>
    </row>
    <row r="476" spans="2:4">
      <c r="B476">
        <f t="shared" si="21"/>
        <v>0.47300000000000036</v>
      </c>
      <c r="C476">
        <f t="shared" si="22"/>
        <v>-0.38098261491429902</v>
      </c>
      <c r="D476">
        <f t="shared" si="23"/>
        <v>-3.1689618689668408E-2</v>
      </c>
    </row>
    <row r="477" spans="2:4">
      <c r="B477">
        <f t="shared" si="21"/>
        <v>0.47400000000000037</v>
      </c>
      <c r="C477">
        <f t="shared" si="22"/>
        <v>-0.3804755810152643</v>
      </c>
      <c r="D477">
        <f t="shared" si="23"/>
        <v>-3.2070601304582697E-2</v>
      </c>
    </row>
    <row r="478" spans="2:4">
      <c r="B478">
        <f t="shared" si="21"/>
        <v>0.47500000000000037</v>
      </c>
      <c r="C478">
        <f t="shared" si="22"/>
        <v>-0.37996245139439094</v>
      </c>
      <c r="D478">
        <f t="shared" si="23"/>
        <v>-3.2451076885597958E-2</v>
      </c>
    </row>
    <row r="479" spans="2:4">
      <c r="B479">
        <f t="shared" si="21"/>
        <v>0.47600000000000037</v>
      </c>
      <c r="C479">
        <f t="shared" si="22"/>
        <v>-0.37944323416422149</v>
      </c>
      <c r="D479">
        <f t="shared" si="23"/>
        <v>-3.2831039336992371E-2</v>
      </c>
    </row>
    <row r="480" spans="2:4">
      <c r="B480">
        <f t="shared" si="21"/>
        <v>0.47700000000000037</v>
      </c>
      <c r="C480">
        <f t="shared" si="22"/>
        <v>-0.37891793753482955</v>
      </c>
      <c r="D480">
        <f t="shared" si="23"/>
        <v>-3.321048257115658E-2</v>
      </c>
    </row>
    <row r="481" spans="2:4">
      <c r="B481">
        <f t="shared" si="21"/>
        <v>0.47800000000000037</v>
      </c>
      <c r="C481">
        <f t="shared" si="22"/>
        <v>-0.37838656981369112</v>
      </c>
      <c r="D481">
        <f t="shared" si="23"/>
        <v>-3.3589400508691407E-2</v>
      </c>
    </row>
    <row r="482" spans="2:4">
      <c r="B482">
        <f t="shared" si="21"/>
        <v>0.47900000000000037</v>
      </c>
      <c r="C482">
        <f t="shared" si="22"/>
        <v>-0.37784913940555198</v>
      </c>
      <c r="D482">
        <f t="shared" si="23"/>
        <v>-3.3967787078505111E-2</v>
      </c>
    </row>
    <row r="483" spans="2:4">
      <c r="B483">
        <f t="shared" si="21"/>
        <v>0.48000000000000037</v>
      </c>
      <c r="C483">
        <f t="shared" si="22"/>
        <v>-0.37730565481229594</v>
      </c>
      <c r="D483">
        <f t="shared" si="23"/>
        <v>-3.4345636217910661E-2</v>
      </c>
    </row>
    <row r="484" spans="2:4">
      <c r="B484">
        <f t="shared" si="21"/>
        <v>0.48100000000000037</v>
      </c>
      <c r="C484">
        <f t="shared" si="22"/>
        <v>-0.37675612463280944</v>
      </c>
      <c r="D484">
        <f t="shared" si="23"/>
        <v>-3.4722941872722957E-2</v>
      </c>
    </row>
    <row r="485" spans="2:4">
      <c r="B485">
        <f t="shared" si="21"/>
        <v>0.48200000000000037</v>
      </c>
      <c r="C485">
        <f t="shared" si="22"/>
        <v>-0.37620055756284582</v>
      </c>
      <c r="D485">
        <f t="shared" si="23"/>
        <v>-3.509969799735576E-2</v>
      </c>
    </row>
    <row r="486" spans="2:4">
      <c r="B486">
        <f t="shared" si="21"/>
        <v>0.48300000000000037</v>
      </c>
      <c r="C486">
        <f t="shared" si="22"/>
        <v>-0.37563896239488814</v>
      </c>
      <c r="D486">
        <f t="shared" si="23"/>
        <v>-3.5475898554918624E-2</v>
      </c>
    </row>
    <row r="487" spans="2:4">
      <c r="B487">
        <f t="shared" si="21"/>
        <v>0.48400000000000037</v>
      </c>
      <c r="C487">
        <f t="shared" si="22"/>
        <v>-0.3750713480180094</v>
      </c>
      <c r="D487">
        <f t="shared" si="23"/>
        <v>-3.58515375173135E-2</v>
      </c>
    </row>
    <row r="488" spans="2:4">
      <c r="B488">
        <f t="shared" si="21"/>
        <v>0.48500000000000038</v>
      </c>
      <c r="C488">
        <f t="shared" si="22"/>
        <v>-0.37449772341773252</v>
      </c>
      <c r="D488">
        <f t="shared" si="23"/>
        <v>-3.6226608865331515E-2</v>
      </c>
    </row>
    <row r="489" spans="2:4">
      <c r="B489">
        <f t="shared" si="21"/>
        <v>0.48600000000000038</v>
      </c>
      <c r="C489">
        <f t="shared" si="22"/>
        <v>-0.37391809767588713</v>
      </c>
      <c r="D489">
        <f t="shared" si="23"/>
        <v>-3.6601106588749231E-2</v>
      </c>
    </row>
    <row r="490" spans="2:4">
      <c r="B490">
        <f t="shared" si="21"/>
        <v>0.48700000000000038</v>
      </c>
      <c r="C490">
        <f t="shared" si="22"/>
        <v>-0.37333247997046709</v>
      </c>
      <c r="D490">
        <f t="shared" si="23"/>
        <v>-3.6975024686425134E-2</v>
      </c>
    </row>
    <row r="491" spans="2:4">
      <c r="B491">
        <f t="shared" si="21"/>
        <v>0.48800000000000038</v>
      </c>
      <c r="C491">
        <f t="shared" si="22"/>
        <v>-0.37274087957548435</v>
      </c>
      <c r="D491">
        <f t="shared" si="23"/>
        <v>-3.7348357166395597E-2</v>
      </c>
    </row>
    <row r="492" spans="2:4">
      <c r="B492">
        <f t="shared" si="21"/>
        <v>0.48900000000000038</v>
      </c>
      <c r="C492">
        <f t="shared" si="22"/>
        <v>-0.372143305860822</v>
      </c>
      <c r="D492">
        <f t="shared" si="23"/>
        <v>-3.7721098045971076E-2</v>
      </c>
    </row>
    <row r="493" spans="2:4">
      <c r="B493">
        <f t="shared" si="21"/>
        <v>0.49000000000000038</v>
      </c>
      <c r="C493">
        <f t="shared" si="22"/>
        <v>-0.37153976829208651</v>
      </c>
      <c r="D493">
        <f t="shared" si="23"/>
        <v>-3.8093241351831897E-2</v>
      </c>
    </row>
    <row r="494" spans="2:4">
      <c r="B494">
        <f t="shared" si="21"/>
        <v>0.49100000000000038</v>
      </c>
      <c r="C494">
        <f t="shared" si="22"/>
        <v>-0.37093027643045717</v>
      </c>
      <c r="D494">
        <f t="shared" si="23"/>
        <v>-3.8464781120124018E-2</v>
      </c>
    </row>
    <row r="495" spans="2:4">
      <c r="B495">
        <f t="shared" si="21"/>
        <v>0.49200000000000038</v>
      </c>
      <c r="C495">
        <f t="shared" si="22"/>
        <v>-0.37031483993253517</v>
      </c>
      <c r="D495">
        <f t="shared" si="23"/>
        <v>-3.8835711396554472E-2</v>
      </c>
    </row>
    <row r="496" spans="2:4">
      <c r="B496">
        <f t="shared" si="21"/>
        <v>0.49300000000000038</v>
      </c>
      <c r="C496">
        <f t="shared" si="22"/>
        <v>-0.36969346855019031</v>
      </c>
      <c r="D496">
        <f t="shared" si="23"/>
        <v>-3.9206026236487002E-2</v>
      </c>
    </row>
    <row r="497" spans="2:4">
      <c r="B497">
        <f t="shared" si="21"/>
        <v>0.49400000000000038</v>
      </c>
      <c r="C497">
        <f t="shared" si="22"/>
        <v>-0.36906617213040654</v>
      </c>
      <c r="D497">
        <f t="shared" si="23"/>
        <v>-3.9575719705037191E-2</v>
      </c>
    </row>
    <row r="498" spans="2:4">
      <c r="B498">
        <f t="shared" si="21"/>
        <v>0.49500000000000038</v>
      </c>
      <c r="C498">
        <f t="shared" si="22"/>
        <v>-0.36843296061512587</v>
      </c>
      <c r="D498">
        <f t="shared" si="23"/>
        <v>-3.9944785877167606E-2</v>
      </c>
    </row>
    <row r="499" spans="2:4">
      <c r="B499">
        <f t="shared" si="21"/>
        <v>0.49600000000000039</v>
      </c>
      <c r="C499">
        <f t="shared" si="22"/>
        <v>-0.36779384404109122</v>
      </c>
      <c r="D499">
        <f t="shared" si="23"/>
        <v>-4.031321883778273E-2</v>
      </c>
    </row>
    <row r="500" spans="2:4">
      <c r="B500">
        <f t="shared" si="21"/>
        <v>0.49700000000000039</v>
      </c>
      <c r="C500">
        <f t="shared" si="22"/>
        <v>-0.36714883253968666</v>
      </c>
      <c r="D500">
        <f t="shared" si="23"/>
        <v>-4.0681012681823808E-2</v>
      </c>
    </row>
    <row r="501" spans="2:4">
      <c r="B501">
        <f t="shared" si="21"/>
        <v>0.49800000000000039</v>
      </c>
      <c r="C501">
        <f t="shared" si="22"/>
        <v>-0.36649793633677757</v>
      </c>
      <c r="D501">
        <f t="shared" si="23"/>
        <v>-4.1048161514363524E-2</v>
      </c>
    </row>
    <row r="502" spans="2:4">
      <c r="B502">
        <f t="shared" si="21"/>
        <v>0.49900000000000039</v>
      </c>
      <c r="C502">
        <f t="shared" si="22"/>
        <v>-0.36584116575254777</v>
      </c>
      <c r="D502">
        <f t="shared" si="23"/>
        <v>-4.1414659450700296E-2</v>
      </c>
    </row>
    <row r="503" spans="2:4">
      <c r="B503">
        <f t="shared" si="21"/>
        <v>0.50000000000000033</v>
      </c>
      <c r="C503">
        <f t="shared" si="22"/>
        <v>-0.36517853120133659</v>
      </c>
      <c r="D503">
        <f t="shared" si="23"/>
        <v>-4.1780500616452811E-2</v>
      </c>
    </row>
    <row r="504" spans="2:4">
      <c r="B504">
        <f t="shared" si="21"/>
        <v>0.50100000000000033</v>
      </c>
      <c r="C504">
        <f t="shared" si="22"/>
        <v>-0.36451004319147334</v>
      </c>
      <c r="D504">
        <f t="shared" si="23"/>
        <v>-4.2145679147654172E-2</v>
      </c>
    </row>
    <row r="505" spans="2:4">
      <c r="B505">
        <f t="shared" si="21"/>
        <v>0.50200000000000033</v>
      </c>
      <c r="C505">
        <f t="shared" si="22"/>
        <v>-0.36383571232511086</v>
      </c>
      <c r="D505">
        <f t="shared" si="23"/>
        <v>-4.2510189190845635E-2</v>
      </c>
    </row>
    <row r="506" spans="2:4">
      <c r="B506">
        <f t="shared" si="21"/>
        <v>0.50300000000000034</v>
      </c>
      <c r="C506">
        <f t="shared" si="22"/>
        <v>-0.36315554929805738</v>
      </c>
      <c r="D506">
        <f t="shared" si="23"/>
        <v>-4.2874024903170743E-2</v>
      </c>
    </row>
    <row r="507" spans="2:4">
      <c r="B507">
        <f t="shared" si="21"/>
        <v>0.50400000000000034</v>
      </c>
      <c r="C507">
        <f t="shared" si="22"/>
        <v>-0.36246956489960663</v>
      </c>
      <c r="D507">
        <f t="shared" si="23"/>
        <v>-4.3237180452468799E-2</v>
      </c>
    </row>
    <row r="508" spans="2:4">
      <c r="B508">
        <f t="shared" si="21"/>
        <v>0.50500000000000034</v>
      </c>
      <c r="C508">
        <f t="shared" si="22"/>
        <v>-0.36177777001236716</v>
      </c>
      <c r="D508">
        <f t="shared" si="23"/>
        <v>-4.3599650017368402E-2</v>
      </c>
    </row>
    <row r="509" spans="2:4">
      <c r="B509">
        <f t="shared" si="21"/>
        <v>0.50600000000000034</v>
      </c>
      <c r="C509">
        <f t="shared" si="22"/>
        <v>-0.36108017561208927</v>
      </c>
      <c r="D509">
        <f t="shared" si="23"/>
        <v>-4.3961427787380769E-2</v>
      </c>
    </row>
    <row r="510" spans="2:4">
      <c r="B510">
        <f t="shared" si="21"/>
        <v>0.50700000000000034</v>
      </c>
      <c r="C510">
        <f t="shared" si="22"/>
        <v>-0.36037679276749124</v>
      </c>
      <c r="D510">
        <f t="shared" si="23"/>
        <v>-4.4322507962992842E-2</v>
      </c>
    </row>
    <row r="511" spans="2:4">
      <c r="B511">
        <f t="shared" si="21"/>
        <v>0.50800000000000034</v>
      </c>
      <c r="C511">
        <f t="shared" si="22"/>
        <v>-0.35966763264008328</v>
      </c>
      <c r="D511">
        <f t="shared" si="23"/>
        <v>-4.4682884755760377E-2</v>
      </c>
    </row>
    <row r="512" spans="2:4">
      <c r="B512">
        <f t="shared" si="21"/>
        <v>0.50900000000000034</v>
      </c>
      <c r="C512">
        <f t="shared" si="22"/>
        <v>-0.35895270648399114</v>
      </c>
      <c r="D512">
        <f t="shared" si="23"/>
        <v>-4.5042552388400457E-2</v>
      </c>
    </row>
    <row r="513" spans="2:4">
      <c r="B513">
        <f t="shared" si="21"/>
        <v>0.51000000000000034</v>
      </c>
      <c r="C513">
        <f t="shared" si="22"/>
        <v>-0.35823202564577672</v>
      </c>
      <c r="D513">
        <f t="shared" si="23"/>
        <v>-4.5401505094884442E-2</v>
      </c>
    </row>
    <row r="514" spans="2:4">
      <c r="B514">
        <f t="shared" si="21"/>
        <v>0.51100000000000034</v>
      </c>
      <c r="C514">
        <f t="shared" si="22"/>
        <v>-0.35750560156425865</v>
      </c>
      <c r="D514">
        <f t="shared" si="23"/>
        <v>-4.5759737120530219E-2</v>
      </c>
    </row>
    <row r="515" spans="2:4">
      <c r="B515">
        <f t="shared" si="21"/>
        <v>0.51200000000000034</v>
      </c>
      <c r="C515">
        <f t="shared" si="22"/>
        <v>-0.35677344577033016</v>
      </c>
      <c r="D515">
        <f t="shared" si="23"/>
        <v>-4.6117242722094463E-2</v>
      </c>
    </row>
    <row r="516" spans="2:4">
      <c r="B516">
        <f t="shared" ref="B516:B579" si="24">B515+tauIV</f>
        <v>0.51300000000000034</v>
      </c>
      <c r="C516">
        <f t="shared" ref="C516:C579" si="25">((1+((omega*tauIV)^2))^(1/2))^(B516/tauIV)*(v0*COS((B516/tauIV)*ATAN(omega*tauIV))-omega*x0*SIN((B516/tauIV)*ATAN(omega*tauIV)))</f>
        <v>-0.35603556988677665</v>
      </c>
      <c r="D516">
        <f t="shared" ref="D516:D579" si="26">((1+(omega*tauIV)^2)^(1/2))^(B516/tauIV)*(x0*COS((B516/tauIV)*ATAN(omega*tauIV))+((v0/omega)*SIN((B516/tauIV)*ATAN(omega*tauIV))))</f>
        <v>-4.6474016167864785E-2</v>
      </c>
    </row>
    <row r="517" spans="2:4">
      <c r="B517">
        <f t="shared" si="24"/>
        <v>0.51400000000000035</v>
      </c>
      <c r="C517">
        <f t="shared" si="25"/>
        <v>-0.35529198562809078</v>
      </c>
      <c r="D517">
        <f t="shared" si="26"/>
        <v>-4.6830051737751552E-2</v>
      </c>
    </row>
    <row r="518" spans="2:4">
      <c r="B518">
        <f t="shared" si="24"/>
        <v>0.51500000000000035</v>
      </c>
      <c r="C518">
        <f t="shared" si="25"/>
        <v>-0.35454270480028682</v>
      </c>
      <c r="D518">
        <f t="shared" si="26"/>
        <v>-4.7185343723379645E-2</v>
      </c>
    </row>
    <row r="519" spans="2:4">
      <c r="B519">
        <f t="shared" si="24"/>
        <v>0.51600000000000035</v>
      </c>
      <c r="C519">
        <f t="shared" si="25"/>
        <v>-0.35378773930071267</v>
      </c>
      <c r="D519">
        <f t="shared" si="26"/>
        <v>-4.7539886428179967E-2</v>
      </c>
    </row>
    <row r="520" spans="2:4">
      <c r="B520">
        <f t="shared" si="24"/>
        <v>0.51700000000000035</v>
      </c>
      <c r="C520">
        <f t="shared" si="25"/>
        <v>-0.35302710111786184</v>
      </c>
      <c r="D520">
        <f t="shared" si="26"/>
        <v>-4.7893674167480679E-2</v>
      </c>
    </row>
    <row r="521" spans="2:4">
      <c r="B521">
        <f t="shared" si="24"/>
        <v>0.51800000000000035</v>
      </c>
      <c r="C521">
        <f t="shared" si="25"/>
        <v>-0.35226080233118212</v>
      </c>
      <c r="D521">
        <f t="shared" si="26"/>
        <v>-4.8246701268598528E-2</v>
      </c>
    </row>
    <row r="522" spans="2:4">
      <c r="B522">
        <f t="shared" si="24"/>
        <v>0.51900000000000035</v>
      </c>
      <c r="C522">
        <f t="shared" si="25"/>
        <v>-0.35148885511088462</v>
      </c>
      <c r="D522">
        <f t="shared" si="26"/>
        <v>-4.8598962070929716E-2</v>
      </c>
    </row>
    <row r="523" spans="2:4">
      <c r="B523">
        <f t="shared" si="24"/>
        <v>0.52000000000000035</v>
      </c>
      <c r="C523">
        <f t="shared" si="25"/>
        <v>-0.35071127171774968</v>
      </c>
      <c r="D523">
        <f t="shared" si="26"/>
        <v>-4.8950450926040591E-2</v>
      </c>
    </row>
    <row r="524" spans="2:4">
      <c r="B524">
        <f t="shared" si="24"/>
        <v>0.52100000000000035</v>
      </c>
      <c r="C524">
        <f t="shared" si="25"/>
        <v>-0.34992806450293312</v>
      </c>
      <c r="D524">
        <f t="shared" si="26"/>
        <v>-4.930116219775834E-2</v>
      </c>
    </row>
    <row r="525" spans="2:4">
      <c r="B525">
        <f t="shared" si="24"/>
        <v>0.52200000000000035</v>
      </c>
      <c r="C525">
        <f t="shared" si="25"/>
        <v>-0.34913924590776901</v>
      </c>
      <c r="D525">
        <f t="shared" si="26"/>
        <v>-4.965109026226127E-2</v>
      </c>
    </row>
    <row r="526" spans="2:4">
      <c r="B526">
        <f t="shared" si="24"/>
        <v>0.52300000000000035</v>
      </c>
      <c r="C526">
        <f t="shared" si="25"/>
        <v>-0.34834482846357273</v>
      </c>
      <c r="D526">
        <f t="shared" si="26"/>
        <v>-5.0000229508169076E-2</v>
      </c>
    </row>
    <row r="527" spans="2:4">
      <c r="B527">
        <f t="shared" si="24"/>
        <v>0.52400000000000035</v>
      </c>
      <c r="C527">
        <f t="shared" si="25"/>
        <v>-0.34754482479144205</v>
      </c>
      <c r="D527">
        <f t="shared" si="26"/>
        <v>-5.0348574336632639E-2</v>
      </c>
    </row>
    <row r="528" spans="2:4">
      <c r="B528">
        <f t="shared" si="24"/>
        <v>0.52500000000000036</v>
      </c>
      <c r="C528">
        <f t="shared" si="25"/>
        <v>-0.34673924760205593</v>
      </c>
      <c r="D528">
        <f t="shared" si="26"/>
        <v>-5.0696119161424073E-2</v>
      </c>
    </row>
    <row r="529" spans="2:4">
      <c r="B529">
        <f t="shared" si="24"/>
        <v>0.52600000000000036</v>
      </c>
      <c r="C529">
        <f t="shared" si="25"/>
        <v>-0.34592810969547311</v>
      </c>
      <c r="D529">
        <f t="shared" si="26"/>
        <v>-5.1042858409026129E-2</v>
      </c>
    </row>
    <row r="530" spans="2:4">
      <c r="B530">
        <f t="shared" si="24"/>
        <v>0.52700000000000036</v>
      </c>
      <c r="C530">
        <f t="shared" si="25"/>
        <v>-0.34511142396092875</v>
      </c>
      <c r="D530">
        <f t="shared" si="26"/>
        <v>-5.1388786518721592E-2</v>
      </c>
    </row>
    <row r="531" spans="2:4">
      <c r="B531">
        <f t="shared" si="24"/>
        <v>0.52800000000000036</v>
      </c>
      <c r="C531">
        <f t="shared" si="25"/>
        <v>-0.34428920337662916</v>
      </c>
      <c r="D531">
        <f t="shared" si="26"/>
        <v>-5.1733897942682523E-2</v>
      </c>
    </row>
    <row r="532" spans="2:4">
      <c r="B532">
        <f t="shared" si="24"/>
        <v>0.52900000000000036</v>
      </c>
      <c r="C532">
        <f t="shared" si="25"/>
        <v>-0.34346146100954628</v>
      </c>
      <c r="D532">
        <f t="shared" si="26"/>
        <v>-5.2078187146059142E-2</v>
      </c>
    </row>
    <row r="533" spans="2:4">
      <c r="B533">
        <f t="shared" si="24"/>
        <v>0.53000000000000036</v>
      </c>
      <c r="C533">
        <f t="shared" si="25"/>
        <v>-0.34262821001520943</v>
      </c>
      <c r="D533">
        <f t="shared" si="26"/>
        <v>-5.2421648607068702E-2</v>
      </c>
    </row>
    <row r="534" spans="2:4">
      <c r="B534">
        <f t="shared" si="24"/>
        <v>0.53100000000000036</v>
      </c>
      <c r="C534">
        <f t="shared" si="25"/>
        <v>-0.34178946363749618</v>
      </c>
      <c r="D534">
        <f t="shared" si="26"/>
        <v>-5.2764276817083927E-2</v>
      </c>
    </row>
    <row r="535" spans="2:4">
      <c r="B535">
        <f t="shared" si="24"/>
        <v>0.53200000000000036</v>
      </c>
      <c r="C535">
        <f t="shared" si="25"/>
        <v>-0.3409452352084229</v>
      </c>
      <c r="D535">
        <f t="shared" si="26"/>
        <v>-5.3106066280721426E-2</v>
      </c>
    </row>
    <row r="536" spans="2:4">
      <c r="B536">
        <f t="shared" si="24"/>
        <v>0.53300000000000036</v>
      </c>
      <c r="C536">
        <f t="shared" si="25"/>
        <v>-0.34009553814793136</v>
      </c>
      <c r="D536">
        <f t="shared" si="26"/>
        <v>-5.3447011515929843E-2</v>
      </c>
    </row>
    <row r="537" spans="2:4">
      <c r="B537">
        <f t="shared" si="24"/>
        <v>0.53400000000000036</v>
      </c>
      <c r="C537">
        <f t="shared" si="25"/>
        <v>-0.33924038596367651</v>
      </c>
      <c r="D537">
        <f t="shared" si="26"/>
        <v>-5.3787107054077778E-2</v>
      </c>
    </row>
    <row r="538" spans="2:4">
      <c r="B538">
        <f t="shared" si="24"/>
        <v>0.53500000000000036</v>
      </c>
      <c r="C538">
        <f t="shared" si="25"/>
        <v>-0.33837979225081127</v>
      </c>
      <c r="D538">
        <f t="shared" si="26"/>
        <v>-5.4126347440041439E-2</v>
      </c>
    </row>
    <row r="539" spans="2:4">
      <c r="B539">
        <f t="shared" si="24"/>
        <v>0.53600000000000037</v>
      </c>
      <c r="C539">
        <f t="shared" si="25"/>
        <v>-0.33751377069177069</v>
      </c>
      <c r="D539">
        <f t="shared" si="26"/>
        <v>-5.4464727232292259E-2</v>
      </c>
    </row>
    <row r="540" spans="2:4">
      <c r="B540">
        <f t="shared" si="24"/>
        <v>0.53700000000000037</v>
      </c>
      <c r="C540">
        <f t="shared" si="25"/>
        <v>-0.3366423350560539</v>
      </c>
      <c r="D540">
        <f t="shared" si="26"/>
        <v>-5.4802241002984017E-2</v>
      </c>
    </row>
    <row r="541" spans="2:4">
      <c r="B541">
        <f t="shared" si="24"/>
        <v>0.53800000000000037</v>
      </c>
      <c r="C541">
        <f t="shared" si="25"/>
        <v>-0.33576549920000626</v>
      </c>
      <c r="D541">
        <f t="shared" si="26"/>
        <v>-5.5138883338040068E-2</v>
      </c>
    </row>
    <row r="542" spans="2:4">
      <c r="B542">
        <f t="shared" si="24"/>
        <v>0.53900000000000037</v>
      </c>
      <c r="C542">
        <f t="shared" si="25"/>
        <v>-0.33488327706659748</v>
      </c>
      <c r="D542">
        <f t="shared" si="26"/>
        <v>-5.5474648837240105E-2</v>
      </c>
    </row>
    <row r="543" spans="2:4">
      <c r="B543">
        <f t="shared" si="24"/>
        <v>0.54000000000000037</v>
      </c>
      <c r="C543">
        <f t="shared" si="25"/>
        <v>-0.33399568268520174</v>
      </c>
      <c r="D543">
        <f t="shared" si="26"/>
        <v>-5.5809532114306698E-2</v>
      </c>
    </row>
    <row r="544" spans="2:4">
      <c r="B544">
        <f t="shared" si="24"/>
        <v>0.54100000000000037</v>
      </c>
      <c r="C544">
        <f t="shared" si="25"/>
        <v>-0.33310273017137282</v>
      </c>
      <c r="D544">
        <f t="shared" si="26"/>
        <v>-5.6143527796991895E-2</v>
      </c>
    </row>
    <row r="545" spans="2:4">
      <c r="B545">
        <f t="shared" si="24"/>
        <v>0.54200000000000037</v>
      </c>
      <c r="C545">
        <f t="shared" si="25"/>
        <v>-0.33220443372662095</v>
      </c>
      <c r="D545">
        <f t="shared" si="26"/>
        <v>-5.6476630527163264E-2</v>
      </c>
    </row>
    <row r="546" spans="2:4">
      <c r="B546">
        <f t="shared" si="24"/>
        <v>0.54300000000000037</v>
      </c>
      <c r="C546">
        <f t="shared" si="25"/>
        <v>-0.33130080763818637</v>
      </c>
      <c r="D546">
        <f t="shared" si="26"/>
        <v>-5.6808834960889891E-2</v>
      </c>
    </row>
    <row r="547" spans="2:4">
      <c r="B547">
        <f t="shared" si="24"/>
        <v>0.54400000000000037</v>
      </c>
      <c r="C547">
        <f t="shared" si="25"/>
        <v>-0.33039186627881212</v>
      </c>
      <c r="D547">
        <f t="shared" si="26"/>
        <v>-5.7140135768528055E-2</v>
      </c>
    </row>
    <row r="548" spans="2:4">
      <c r="B548">
        <f t="shared" si="24"/>
        <v>0.54500000000000037</v>
      </c>
      <c r="C548">
        <f t="shared" si="25"/>
        <v>-0.32947762410651571</v>
      </c>
      <c r="D548">
        <f t="shared" si="26"/>
        <v>-5.7470527634806874E-2</v>
      </c>
    </row>
    <row r="549" spans="2:4">
      <c r="B549">
        <f t="shared" si="24"/>
        <v>0.54600000000000037</v>
      </c>
      <c r="C549">
        <f t="shared" si="25"/>
        <v>-0.32855809566435873</v>
      </c>
      <c r="D549">
        <f t="shared" si="26"/>
        <v>-5.7800005258913413E-2</v>
      </c>
    </row>
    <row r="550" spans="2:4">
      <c r="B550">
        <f t="shared" si="24"/>
        <v>0.54700000000000037</v>
      </c>
      <c r="C550">
        <f t="shared" si="25"/>
        <v>-0.32763329558021609</v>
      </c>
      <c r="D550">
        <f t="shared" si="26"/>
        <v>-5.8128563354577771E-2</v>
      </c>
    </row>
    <row r="551" spans="2:4">
      <c r="B551">
        <f t="shared" si="24"/>
        <v>0.54800000000000038</v>
      </c>
      <c r="C551">
        <f t="shared" si="25"/>
        <v>-0.32670323856654288</v>
      </c>
      <c r="D551">
        <f t="shared" si="26"/>
        <v>-5.8456196650157999E-2</v>
      </c>
    </row>
    <row r="552" spans="2:4">
      <c r="B552">
        <f t="shared" si="24"/>
        <v>0.54900000000000038</v>
      </c>
      <c r="C552">
        <f t="shared" si="25"/>
        <v>-0.32576793942014043</v>
      </c>
      <c r="D552">
        <f t="shared" si="26"/>
        <v>-5.8782899888724538E-2</v>
      </c>
    </row>
    <row r="553" spans="2:4">
      <c r="B553">
        <f t="shared" si="24"/>
        <v>0.55000000000000038</v>
      </c>
      <c r="C553">
        <f t="shared" si="25"/>
        <v>-0.32482741302192086</v>
      </c>
      <c r="D553">
        <f t="shared" si="26"/>
        <v>-5.9108667828144675E-2</v>
      </c>
    </row>
    <row r="554" spans="2:4">
      <c r="B554">
        <f t="shared" si="24"/>
        <v>0.55100000000000038</v>
      </c>
      <c r="C554">
        <f t="shared" si="25"/>
        <v>-0.32388167433667053</v>
      </c>
      <c r="D554">
        <f t="shared" si="26"/>
        <v>-5.9433495241166583E-2</v>
      </c>
    </row>
    <row r="555" spans="2:4">
      <c r="B555">
        <f t="shared" si="24"/>
        <v>0.55200000000000038</v>
      </c>
      <c r="C555">
        <f t="shared" si="25"/>
        <v>-0.32293073841281184</v>
      </c>
      <c r="D555">
        <f t="shared" si="26"/>
        <v>-5.9757376915503244E-2</v>
      </c>
    </row>
    <row r="556" spans="2:4">
      <c r="B556">
        <f t="shared" si="24"/>
        <v>0.55300000000000038</v>
      </c>
      <c r="C556">
        <f t="shared" si="25"/>
        <v>-0.32197462038216385</v>
      </c>
      <c r="D556">
        <f t="shared" si="26"/>
        <v>-6.0080307653916053E-2</v>
      </c>
    </row>
    <row r="557" spans="2:4">
      <c r="B557">
        <f t="shared" si="24"/>
        <v>0.55400000000000038</v>
      </c>
      <c r="C557">
        <f t="shared" si="25"/>
        <v>-0.32101333545970107</v>
      </c>
      <c r="D557">
        <f t="shared" si="26"/>
        <v>-6.0402282274298259E-2</v>
      </c>
    </row>
    <row r="558" spans="2:4">
      <c r="B558">
        <f t="shared" si="24"/>
        <v>0.55500000000000038</v>
      </c>
      <c r="C558">
        <f t="shared" si="25"/>
        <v>-0.32004689894331234</v>
      </c>
      <c r="D558">
        <f t="shared" si="26"/>
        <v>-6.0723295609757942E-2</v>
      </c>
    </row>
    <row r="559" spans="2:4">
      <c r="B559">
        <f t="shared" si="24"/>
        <v>0.55600000000000038</v>
      </c>
      <c r="C559">
        <f t="shared" si="25"/>
        <v>-0.31907532621355622</v>
      </c>
      <c r="D559">
        <f t="shared" si="26"/>
        <v>-6.1043342508701255E-2</v>
      </c>
    </row>
    <row r="560" spans="2:4">
      <c r="B560">
        <f t="shared" si="24"/>
        <v>0.55700000000000038</v>
      </c>
      <c r="C560">
        <f t="shared" si="25"/>
        <v>-0.31809863273341704</v>
      </c>
      <c r="D560">
        <f t="shared" si="26"/>
        <v>-6.1362417834914806E-2</v>
      </c>
    </row>
    <row r="561" spans="2:4">
      <c r="B561">
        <f t="shared" si="24"/>
        <v>0.55800000000000038</v>
      </c>
      <c r="C561">
        <f t="shared" si="25"/>
        <v>-0.3171168340480584</v>
      </c>
      <c r="D561">
        <f t="shared" si="26"/>
        <v>-6.168051646764823E-2</v>
      </c>
    </row>
    <row r="562" spans="2:4">
      <c r="B562">
        <f t="shared" si="24"/>
        <v>0.55900000000000039</v>
      </c>
      <c r="C562">
        <f t="shared" si="25"/>
        <v>-0.31612994578457604</v>
      </c>
      <c r="D562">
        <f t="shared" si="26"/>
        <v>-6.1997633301696276E-2</v>
      </c>
    </row>
    <row r="563" spans="2:4">
      <c r="B563">
        <f t="shared" si="24"/>
        <v>0.56000000000000039</v>
      </c>
      <c r="C563">
        <f t="shared" si="25"/>
        <v>-0.31513798365174889</v>
      </c>
      <c r="D563">
        <f t="shared" si="26"/>
        <v>-6.2313763247480849E-2</v>
      </c>
    </row>
    <row r="564" spans="2:4">
      <c r="B564">
        <f t="shared" si="24"/>
        <v>0.56100000000000039</v>
      </c>
      <c r="C564">
        <f t="shared" si="25"/>
        <v>-0.31414096343978926</v>
      </c>
      <c r="D564">
        <f t="shared" si="26"/>
        <v>-6.26289012311326E-2</v>
      </c>
    </row>
    <row r="565" spans="2:4">
      <c r="B565">
        <f t="shared" si="24"/>
        <v>0.56200000000000039</v>
      </c>
      <c r="C565">
        <f t="shared" si="25"/>
        <v>-0.31313890102009106</v>
      </c>
      <c r="D565">
        <f t="shared" si="26"/>
        <v>-6.2943042194572418E-2</v>
      </c>
    </row>
    <row r="566" spans="2:4">
      <c r="B566">
        <f t="shared" si="24"/>
        <v>0.56300000000000039</v>
      </c>
      <c r="C566">
        <f t="shared" si="25"/>
        <v>-0.31213181234497794</v>
      </c>
      <c r="D566">
        <f t="shared" si="26"/>
        <v>-6.3256181095592501E-2</v>
      </c>
    </row>
    <row r="567" spans="2:4">
      <c r="B567">
        <f t="shared" si="24"/>
        <v>0.56400000000000039</v>
      </c>
      <c r="C567">
        <f t="shared" si="25"/>
        <v>-0.31111971344744849</v>
      </c>
      <c r="D567">
        <f t="shared" si="26"/>
        <v>-6.3568312907937491E-2</v>
      </c>
    </row>
    <row r="568" spans="2:4">
      <c r="B568">
        <f t="shared" si="24"/>
        <v>0.56500000000000039</v>
      </c>
      <c r="C568">
        <f t="shared" si="25"/>
        <v>-0.31010262044092152</v>
      </c>
      <c r="D568">
        <f t="shared" si="26"/>
        <v>-6.387943262138493E-2</v>
      </c>
    </row>
    <row r="569" spans="2:4">
      <c r="B569">
        <f t="shared" si="24"/>
        <v>0.56600000000000039</v>
      </c>
      <c r="C569">
        <f t="shared" si="25"/>
        <v>-0.30908054951897929</v>
      </c>
      <c r="D569">
        <f t="shared" si="26"/>
        <v>-6.4189535241825843E-2</v>
      </c>
    </row>
    <row r="570" spans="2:4">
      <c r="B570">
        <f t="shared" si="24"/>
        <v>0.56700000000000039</v>
      </c>
      <c r="C570">
        <f t="shared" si="25"/>
        <v>-0.30805351695511013</v>
      </c>
      <c r="D570">
        <f t="shared" si="26"/>
        <v>-6.4498615791344818E-2</v>
      </c>
    </row>
    <row r="571" spans="2:4">
      <c r="B571">
        <f t="shared" si="24"/>
        <v>0.56800000000000039</v>
      </c>
      <c r="C571">
        <f t="shared" si="25"/>
        <v>-0.30702153910244862</v>
      </c>
      <c r="D571">
        <f t="shared" si="26"/>
        <v>-6.4806669308299925E-2</v>
      </c>
    </row>
    <row r="572" spans="2:4">
      <c r="B572">
        <f t="shared" si="24"/>
        <v>0.56900000000000039</v>
      </c>
      <c r="C572">
        <f t="shared" si="25"/>
        <v>-0.30598463239351575</v>
      </c>
      <c r="D572">
        <f t="shared" si="26"/>
        <v>-6.5113690847402414E-2</v>
      </c>
    </row>
    <row r="573" spans="2:4">
      <c r="B573">
        <f t="shared" si="24"/>
        <v>0.5700000000000004</v>
      </c>
      <c r="C573">
        <f t="shared" si="25"/>
        <v>-0.30494281333995732</v>
      </c>
      <c r="D573">
        <f t="shared" si="26"/>
        <v>-6.5419675479795908E-2</v>
      </c>
    </row>
    <row r="574" spans="2:4">
      <c r="B574">
        <f t="shared" si="24"/>
        <v>0.5710000000000004</v>
      </c>
      <c r="C574">
        <f t="shared" si="25"/>
        <v>-0.30389609853228061</v>
      </c>
      <c r="D574">
        <f t="shared" si="26"/>
        <v>-6.5724618293135861E-2</v>
      </c>
    </row>
    <row r="575" spans="2:4">
      <c r="B575">
        <f t="shared" si="24"/>
        <v>0.5720000000000004</v>
      </c>
      <c r="C575">
        <f t="shared" si="25"/>
        <v>-0.30284450463959051</v>
      </c>
      <c r="D575">
        <f t="shared" si="26"/>
        <v>-6.6028514391668139E-2</v>
      </c>
    </row>
    <row r="576" spans="2:4">
      <c r="B576">
        <f t="shared" si="24"/>
        <v>0.5730000000000004</v>
      </c>
      <c r="C576">
        <f t="shared" si="25"/>
        <v>-0.30178804840932383</v>
      </c>
      <c r="D576">
        <f t="shared" si="26"/>
        <v>-6.6331358896307729E-2</v>
      </c>
    </row>
    <row r="577" spans="2:4">
      <c r="B577">
        <f t="shared" si="24"/>
        <v>0.5740000000000004</v>
      </c>
      <c r="C577">
        <f t="shared" si="25"/>
        <v>-0.3007267466669829</v>
      </c>
      <c r="D577">
        <f t="shared" si="26"/>
        <v>-6.6633146944717073E-2</v>
      </c>
    </row>
    <row r="578" spans="2:4">
      <c r="B578">
        <f t="shared" si="24"/>
        <v>0.5750000000000004</v>
      </c>
      <c r="C578">
        <f t="shared" si="25"/>
        <v>-0.29966061631586738</v>
      </c>
      <c r="D578">
        <f t="shared" si="26"/>
        <v>-6.6933873691384038E-2</v>
      </c>
    </row>
    <row r="579" spans="2:4">
      <c r="B579">
        <f t="shared" si="24"/>
        <v>0.5760000000000004</v>
      </c>
      <c r="C579">
        <f t="shared" si="25"/>
        <v>-0.29858967433680528</v>
      </c>
      <c r="D579">
        <f t="shared" si="26"/>
        <v>-6.7233534307699891E-2</v>
      </c>
    </row>
    <row r="580" spans="2:4">
      <c r="B580">
        <f t="shared" ref="B580:B643" si="27">B579+tauIV</f>
        <v>0.5770000000000004</v>
      </c>
      <c r="C580">
        <f t="shared" ref="C580:C643" si="28">((1+((omega*tauIV)^2))^(1/2))^(B580/tauIV)*(v0*COS((B580/tauIV)*ATAN(omega*tauIV))-omega*x0*SIN((B580/tauIV)*ATAN(omega*tauIV)))</f>
        <v>-0.29751393778788199</v>
      </c>
      <c r="D580">
        <f t="shared" ref="D580:D643" si="29">((1+(omega*tauIV)^2)^(1/2))^(B580/tauIV)*(x0*COS((B580/tauIV)*ATAN(omega*tauIV))+((v0/omega)*SIN((B580/tauIV)*ATAN(omega*tauIV))))</f>
        <v>-6.7532123982036743E-2</v>
      </c>
    </row>
    <row r="581" spans="2:4">
      <c r="B581">
        <f t="shared" si="27"/>
        <v>0.5780000000000004</v>
      </c>
      <c r="C581">
        <f t="shared" si="28"/>
        <v>-0.29643342380416943</v>
      </c>
      <c r="D581">
        <f t="shared" si="29"/>
        <v>-6.7829637919824617E-2</v>
      </c>
    </row>
    <row r="582" spans="2:4">
      <c r="B582">
        <f t="shared" si="27"/>
        <v>0.5790000000000004</v>
      </c>
      <c r="C582">
        <f t="shared" si="28"/>
        <v>-0.29534814959745226</v>
      </c>
      <c r="D582">
        <f t="shared" si="29"/>
        <v>-6.8126071343628775E-2</v>
      </c>
    </row>
    <row r="583" spans="2:4">
      <c r="B583">
        <f t="shared" si="27"/>
        <v>0.5800000000000004</v>
      </c>
      <c r="C583">
        <f t="shared" si="28"/>
        <v>-0.29425813245595417</v>
      </c>
      <c r="D583">
        <f t="shared" si="29"/>
        <v>-6.8421419493226235E-2</v>
      </c>
    </row>
    <row r="584" spans="2:4">
      <c r="B584">
        <f t="shared" si="27"/>
        <v>0.58100000000000041</v>
      </c>
      <c r="C584">
        <f t="shared" si="28"/>
        <v>-0.29316338974406264</v>
      </c>
      <c r="D584">
        <f t="shared" si="29"/>
        <v>-6.8715677625682189E-2</v>
      </c>
    </row>
    <row r="585" spans="2:4">
      <c r="B585">
        <f t="shared" si="27"/>
        <v>0.58200000000000041</v>
      </c>
      <c r="C585">
        <f t="shared" si="28"/>
        <v>-0.29206393890205179</v>
      </c>
      <c r="D585">
        <f t="shared" si="29"/>
        <v>-6.9008841015426245E-2</v>
      </c>
    </row>
    <row r="586" spans="2:4">
      <c r="B586">
        <f t="shared" si="27"/>
        <v>0.58300000000000041</v>
      </c>
      <c r="C586">
        <f t="shared" si="28"/>
        <v>-0.29095979744580497</v>
      </c>
      <c r="D586">
        <f t="shared" si="29"/>
        <v>-6.930090495432828E-2</v>
      </c>
    </row>
    <row r="587" spans="2:4">
      <c r="B587">
        <f t="shared" si="27"/>
        <v>0.58400000000000041</v>
      </c>
      <c r="C587">
        <f t="shared" si="28"/>
        <v>-0.28985098296653572</v>
      </c>
      <c r="D587">
        <f t="shared" si="29"/>
        <v>-6.9591864751774077E-2</v>
      </c>
    </row>
    <row r="588" spans="2:4">
      <c r="B588">
        <f t="shared" si="27"/>
        <v>0.58500000000000041</v>
      </c>
      <c r="C588">
        <f t="shared" si="28"/>
        <v>-0.28873751313050722</v>
      </c>
      <c r="D588">
        <f t="shared" si="29"/>
        <v>-6.9881715734740654E-2</v>
      </c>
    </row>
    <row r="589" spans="2:4">
      <c r="B589">
        <f t="shared" si="27"/>
        <v>0.58600000000000041</v>
      </c>
      <c r="C589">
        <f t="shared" si="28"/>
        <v>-0.28761940567875144</v>
      </c>
      <c r="D589">
        <f t="shared" si="29"/>
        <v>-7.0170453247871162E-2</v>
      </c>
    </row>
    <row r="590" spans="2:4">
      <c r="B590">
        <f t="shared" si="27"/>
        <v>0.58700000000000041</v>
      </c>
      <c r="C590">
        <f t="shared" si="28"/>
        <v>-0.28649667842678528</v>
      </c>
      <c r="D590">
        <f t="shared" si="29"/>
        <v>-7.0458072653549933E-2</v>
      </c>
    </row>
    <row r="591" spans="2:4">
      <c r="B591">
        <f t="shared" si="27"/>
        <v>0.58800000000000041</v>
      </c>
      <c r="C591">
        <f t="shared" si="28"/>
        <v>-0.2853693492643285</v>
      </c>
      <c r="D591">
        <f t="shared" si="29"/>
        <v>-7.0744569331976703E-2</v>
      </c>
    </row>
    <row r="592" spans="2:4">
      <c r="B592">
        <f t="shared" si="27"/>
        <v>0.58900000000000041</v>
      </c>
      <c r="C592">
        <f t="shared" si="28"/>
        <v>-0.2842374361550169</v>
      </c>
      <c r="D592">
        <f t="shared" si="29"/>
        <v>-7.102993868124105E-2</v>
      </c>
    </row>
    <row r="593" spans="2:4">
      <c r="B593">
        <f t="shared" si="27"/>
        <v>0.59000000000000041</v>
      </c>
      <c r="C593">
        <f t="shared" si="28"/>
        <v>-0.2831009571361171</v>
      </c>
      <c r="D593">
        <f t="shared" si="29"/>
        <v>-7.1314176117396058E-2</v>
      </c>
    </row>
    <row r="594" spans="2:4">
      <c r="B594">
        <f t="shared" si="27"/>
        <v>0.59100000000000041</v>
      </c>
      <c r="C594">
        <f t="shared" si="28"/>
        <v>-0.28195993031823879</v>
      </c>
      <c r="D594">
        <f t="shared" si="29"/>
        <v>-7.1597277074532173E-2</v>
      </c>
    </row>
    <row r="595" spans="2:4">
      <c r="B595">
        <f t="shared" si="27"/>
        <v>0.59200000000000041</v>
      </c>
      <c r="C595">
        <f t="shared" si="28"/>
        <v>-0.28081437388504621</v>
      </c>
      <c r="D595">
        <f t="shared" si="29"/>
        <v>-7.1879237004850452E-2</v>
      </c>
    </row>
    <row r="596" spans="2:4">
      <c r="B596">
        <f t="shared" si="27"/>
        <v>0.59300000000000042</v>
      </c>
      <c r="C596">
        <f t="shared" si="28"/>
        <v>-0.27966430609296861</v>
      </c>
      <c r="D596">
        <f t="shared" si="29"/>
        <v>-7.2160051378735476E-2</v>
      </c>
    </row>
    <row r="597" spans="2:4">
      <c r="B597">
        <f t="shared" si="27"/>
        <v>0.59400000000000042</v>
      </c>
      <c r="C597">
        <f t="shared" si="28"/>
        <v>-0.27850974527090883</v>
      </c>
      <c r="D597">
        <f t="shared" si="29"/>
        <v>-7.2439715684828446E-2</v>
      </c>
    </row>
    <row r="598" spans="2:4">
      <c r="B598">
        <f t="shared" si="27"/>
        <v>0.59500000000000042</v>
      </c>
      <c r="C598">
        <f t="shared" si="28"/>
        <v>-0.27735070981995164</v>
      </c>
      <c r="D598">
        <f t="shared" si="29"/>
        <v>-7.2718225430099356E-2</v>
      </c>
    </row>
    <row r="599" spans="2:4">
      <c r="B599">
        <f t="shared" si="27"/>
        <v>0.59600000000000042</v>
      </c>
      <c r="C599">
        <f t="shared" si="28"/>
        <v>-0.27618721821307007</v>
      </c>
      <c r="D599">
        <f t="shared" si="29"/>
        <v>-7.2995576139919319E-2</v>
      </c>
    </row>
    <row r="600" spans="2:4">
      <c r="B600">
        <f t="shared" si="27"/>
        <v>0.59700000000000042</v>
      </c>
      <c r="C600">
        <f t="shared" si="28"/>
        <v>-0.27501928899483136</v>
      </c>
      <c r="D600">
        <f t="shared" si="29"/>
        <v>-7.3271763358132375E-2</v>
      </c>
    </row>
    <row r="601" spans="2:4">
      <c r="B601">
        <f t="shared" si="27"/>
        <v>0.59800000000000042</v>
      </c>
      <c r="C601">
        <f t="shared" si="28"/>
        <v>-0.27384694078110128</v>
      </c>
      <c r="D601">
        <f t="shared" si="29"/>
        <v>-7.354678264712719E-2</v>
      </c>
    </row>
    <row r="602" spans="2:4">
      <c r="B602">
        <f t="shared" si="27"/>
        <v>0.59900000000000042</v>
      </c>
      <c r="C602">
        <f t="shared" si="28"/>
        <v>-0.27267019225874722</v>
      </c>
      <c r="D602">
        <f t="shared" si="29"/>
        <v>-7.3820629587908304E-2</v>
      </c>
    </row>
    <row r="603" spans="2:4">
      <c r="B603">
        <f t="shared" si="27"/>
        <v>0.60000000000000042</v>
      </c>
      <c r="C603">
        <f t="shared" si="28"/>
        <v>-0.27148906218534058</v>
      </c>
      <c r="D603">
        <f t="shared" si="29"/>
        <v>-7.4093299780167071E-2</v>
      </c>
    </row>
    <row r="604" spans="2:4">
      <c r="B604">
        <f t="shared" si="27"/>
        <v>0.60100000000000042</v>
      </c>
      <c r="C604">
        <f t="shared" si="28"/>
        <v>-0.27030356938885797</v>
      </c>
      <c r="D604">
        <f t="shared" si="29"/>
        <v>-7.4364788842352425E-2</v>
      </c>
    </row>
    <row r="605" spans="2:4">
      <c r="B605">
        <f t="shared" si="27"/>
        <v>0.60200000000000042</v>
      </c>
      <c r="C605">
        <f t="shared" si="28"/>
        <v>-0.26911373276738032</v>
      </c>
      <c r="D605">
        <f t="shared" si="29"/>
        <v>-7.463509241174128E-2</v>
      </c>
    </row>
    <row r="606" spans="2:4">
      <c r="B606">
        <f t="shared" si="27"/>
        <v>0.60300000000000042</v>
      </c>
      <c r="C606">
        <f t="shared" si="28"/>
        <v>-0.26791957128879251</v>
      </c>
      <c r="D606">
        <f t="shared" si="29"/>
        <v>-7.4904206144508642E-2</v>
      </c>
    </row>
    <row r="607" spans="2:4">
      <c r="B607">
        <f t="shared" si="27"/>
        <v>0.60400000000000043</v>
      </c>
      <c r="C607">
        <f t="shared" si="28"/>
        <v>-0.26672110399048038</v>
      </c>
      <c r="D607">
        <f t="shared" si="29"/>
        <v>-7.5172125715797442E-2</v>
      </c>
    </row>
    <row r="608" spans="2:4">
      <c r="B608">
        <f t="shared" si="27"/>
        <v>0.60500000000000043</v>
      </c>
      <c r="C608">
        <f t="shared" si="28"/>
        <v>-0.26551834997902762</v>
      </c>
      <c r="D608">
        <f t="shared" si="29"/>
        <v>-7.5438846819787908E-2</v>
      </c>
    </row>
    <row r="609" spans="2:4">
      <c r="B609">
        <f t="shared" si="27"/>
        <v>0.60600000000000043</v>
      </c>
      <c r="C609">
        <f t="shared" si="28"/>
        <v>-0.26431132842991106</v>
      </c>
      <c r="D609">
        <f t="shared" si="29"/>
        <v>-7.5704365169766932E-2</v>
      </c>
    </row>
    <row r="610" spans="2:4">
      <c r="B610">
        <f t="shared" si="27"/>
        <v>0.60700000000000043</v>
      </c>
      <c r="C610">
        <f t="shared" si="28"/>
        <v>-0.2631000585871946</v>
      </c>
      <c r="D610">
        <f t="shared" si="29"/>
        <v>-7.5968676498196885E-2</v>
      </c>
    </row>
    <row r="611" spans="2:4">
      <c r="B611">
        <f t="shared" si="27"/>
        <v>0.60800000000000043</v>
      </c>
      <c r="C611">
        <f t="shared" si="28"/>
        <v>-0.26188455976322356</v>
      </c>
      <c r="D611">
        <f t="shared" si="29"/>
        <v>-7.6231776556784064E-2</v>
      </c>
    </row>
    <row r="612" spans="2:4">
      <c r="B612">
        <f t="shared" si="27"/>
        <v>0.60900000000000043</v>
      </c>
      <c r="C612">
        <f t="shared" si="28"/>
        <v>-0.26066485133831496</v>
      </c>
      <c r="D612">
        <f t="shared" si="29"/>
        <v>-7.649366111654729E-2</v>
      </c>
    </row>
    <row r="613" spans="2:4">
      <c r="B613">
        <f t="shared" si="27"/>
        <v>0.61000000000000043</v>
      </c>
      <c r="C613">
        <f t="shared" si="28"/>
        <v>-0.25944095276045032</v>
      </c>
      <c r="D613">
        <f t="shared" si="29"/>
        <v>-7.6754325967885617E-2</v>
      </c>
    </row>
    <row r="614" spans="2:4">
      <c r="B614">
        <f t="shared" si="27"/>
        <v>0.61100000000000043</v>
      </c>
      <c r="C614">
        <f t="shared" si="28"/>
        <v>-0.25821288354496413</v>
      </c>
      <c r="D614">
        <f t="shared" si="29"/>
        <v>-7.7013766920646043E-2</v>
      </c>
    </row>
    <row r="615" spans="2:4">
      <c r="B615">
        <f t="shared" si="27"/>
        <v>0.61200000000000043</v>
      </c>
      <c r="C615">
        <f t="shared" si="28"/>
        <v>-0.25698066327423386</v>
      </c>
      <c r="D615">
        <f t="shared" si="29"/>
        <v>-7.727197980419101E-2</v>
      </c>
    </row>
    <row r="616" spans="2:4">
      <c r="B616">
        <f t="shared" si="27"/>
        <v>0.61300000000000043</v>
      </c>
      <c r="C616">
        <f t="shared" si="28"/>
        <v>-0.25574431159736677</v>
      </c>
      <c r="D616">
        <f t="shared" si="29"/>
        <v>-7.7528960467465241E-2</v>
      </c>
    </row>
    <row r="617" spans="2:4">
      <c r="B617">
        <f t="shared" si="27"/>
        <v>0.61400000000000043</v>
      </c>
      <c r="C617">
        <f t="shared" si="28"/>
        <v>-0.25450384822988736</v>
      </c>
      <c r="D617">
        <f t="shared" si="29"/>
        <v>-7.7784704779062602E-2</v>
      </c>
    </row>
    <row r="618" spans="2:4">
      <c r="B618">
        <f t="shared" si="27"/>
        <v>0.61500000000000044</v>
      </c>
      <c r="C618">
        <f t="shared" si="28"/>
        <v>-0.2532592929534222</v>
      </c>
      <c r="D618">
        <f t="shared" si="29"/>
        <v>-7.8039208627292508E-2</v>
      </c>
    </row>
    <row r="619" spans="2:4">
      <c r="B619">
        <f t="shared" si="27"/>
        <v>0.61600000000000044</v>
      </c>
      <c r="C619">
        <f t="shared" si="28"/>
        <v>-0.2520106656153856</v>
      </c>
      <c r="D619">
        <f t="shared" si="29"/>
        <v>-7.8292467920245953E-2</v>
      </c>
    </row>
    <row r="620" spans="2:4">
      <c r="B620">
        <f t="shared" si="27"/>
        <v>0.61700000000000044</v>
      </c>
      <c r="C620">
        <f t="shared" si="28"/>
        <v>-0.25075798612866163</v>
      </c>
      <c r="D620">
        <f t="shared" si="29"/>
        <v>-7.8544478585861319E-2</v>
      </c>
    </row>
    <row r="621" spans="2:4">
      <c r="B621">
        <f t="shared" si="27"/>
        <v>0.61800000000000044</v>
      </c>
      <c r="C621">
        <f t="shared" si="28"/>
        <v>-0.24950127447128789</v>
      </c>
      <c r="D621">
        <f t="shared" si="29"/>
        <v>-7.8795236571989974E-2</v>
      </c>
    </row>
    <row r="622" spans="2:4">
      <c r="B622">
        <f t="shared" si="27"/>
        <v>0.61900000000000044</v>
      </c>
      <c r="C622">
        <f t="shared" si="28"/>
        <v>-0.24824055068613607</v>
      </c>
      <c r="D622">
        <f t="shared" si="29"/>
        <v>-7.9044737846461266E-2</v>
      </c>
    </row>
    <row r="623" spans="2:4">
      <c r="B623">
        <f t="shared" si="27"/>
        <v>0.62000000000000044</v>
      </c>
      <c r="C623">
        <f t="shared" si="28"/>
        <v>-0.24697583488059272</v>
      </c>
      <c r="D623">
        <f t="shared" si="29"/>
        <v>-7.9292978397147398E-2</v>
      </c>
    </row>
    <row r="624" spans="2:4">
      <c r="B624">
        <f t="shared" si="27"/>
        <v>0.62100000000000044</v>
      </c>
      <c r="C624">
        <f t="shared" si="28"/>
        <v>-0.24570714722623846</v>
      </c>
      <c r="D624">
        <f t="shared" si="29"/>
        <v>-7.9539954232028018E-2</v>
      </c>
    </row>
    <row r="625" spans="2:4">
      <c r="B625">
        <f t="shared" si="27"/>
        <v>0.62200000000000044</v>
      </c>
      <c r="C625">
        <f t="shared" si="28"/>
        <v>-0.24443450795852598</v>
      </c>
      <c r="D625">
        <f t="shared" si="29"/>
        <v>-7.9785661379254219E-2</v>
      </c>
    </row>
    <row r="626" spans="2:4">
      <c r="B626">
        <f t="shared" si="27"/>
        <v>0.62300000000000044</v>
      </c>
      <c r="C626">
        <f t="shared" si="28"/>
        <v>-0.2431579373764578</v>
      </c>
      <c r="D626">
        <f t="shared" si="29"/>
        <v>-8.0030095887212785E-2</v>
      </c>
    </row>
    <row r="627" spans="2:4">
      <c r="B627">
        <f t="shared" si="27"/>
        <v>0.62400000000000044</v>
      </c>
      <c r="C627">
        <f t="shared" si="28"/>
        <v>-0.24187745584226242</v>
      </c>
      <c r="D627">
        <f t="shared" si="29"/>
        <v>-8.0273253824589247E-2</v>
      </c>
    </row>
    <row r="628" spans="2:4">
      <c r="B628">
        <f t="shared" si="27"/>
        <v>0.62500000000000044</v>
      </c>
      <c r="C628">
        <f t="shared" si="28"/>
        <v>-0.24059308378106897</v>
      </c>
      <c r="D628">
        <f t="shared" si="29"/>
        <v>-8.0515131280431473E-2</v>
      </c>
    </row>
    <row r="629" spans="2:4">
      <c r="B629">
        <f t="shared" si="27"/>
        <v>0.62600000000000044</v>
      </c>
      <c r="C629">
        <f t="shared" si="28"/>
        <v>-0.23930484168058211</v>
      </c>
      <c r="D629">
        <f t="shared" si="29"/>
        <v>-8.075572436421255E-2</v>
      </c>
    </row>
    <row r="630" spans="2:4">
      <c r="B630">
        <f t="shared" si="27"/>
        <v>0.62700000000000045</v>
      </c>
      <c r="C630">
        <f t="shared" si="28"/>
        <v>-0.23801275009075473</v>
      </c>
      <c r="D630">
        <f t="shared" si="29"/>
        <v>-8.0995029205893146E-2</v>
      </c>
    </row>
    <row r="631" spans="2:4">
      <c r="B631">
        <f t="shared" si="27"/>
        <v>0.62800000000000045</v>
      </c>
      <c r="C631">
        <f t="shared" si="28"/>
        <v>-0.2367168296234605</v>
      </c>
      <c r="D631">
        <f t="shared" si="29"/>
        <v>-8.1233041955983909E-2</v>
      </c>
    </row>
    <row r="632" spans="2:4">
      <c r="B632">
        <f t="shared" si="27"/>
        <v>0.62900000000000045</v>
      </c>
      <c r="C632">
        <f t="shared" si="28"/>
        <v>-0.23541710095216475</v>
      </c>
      <c r="D632">
        <f t="shared" si="29"/>
        <v>-8.146975878560736E-2</v>
      </c>
    </row>
    <row r="633" spans="2:4">
      <c r="B633">
        <f t="shared" si="27"/>
        <v>0.63000000000000045</v>
      </c>
      <c r="C633">
        <f t="shared" si="28"/>
        <v>-0.23411358481159489</v>
      </c>
      <c r="D633">
        <f t="shared" si="29"/>
        <v>-8.1705175886559539E-2</v>
      </c>
    </row>
    <row r="634" spans="2:4">
      <c r="B634">
        <f t="shared" si="27"/>
        <v>0.63100000000000045</v>
      </c>
      <c r="C634">
        <f t="shared" si="28"/>
        <v>-0.23280630199740995</v>
      </c>
      <c r="D634">
        <f t="shared" si="29"/>
        <v>-8.1939289471371135E-2</v>
      </c>
    </row>
    <row r="635" spans="2:4">
      <c r="B635">
        <f t="shared" si="27"/>
        <v>0.63200000000000045</v>
      </c>
      <c r="C635">
        <f t="shared" si="28"/>
        <v>-0.23149527336586809</v>
      </c>
      <c r="D635">
        <f t="shared" si="29"/>
        <v>-8.217209577336855E-2</v>
      </c>
    </row>
    <row r="636" spans="2:4">
      <c r="B636">
        <f t="shared" si="27"/>
        <v>0.63300000000000045</v>
      </c>
      <c r="C636">
        <f t="shared" si="28"/>
        <v>-0.23018051983349422</v>
      </c>
      <c r="D636">
        <f t="shared" si="29"/>
        <v>-8.240359104673442E-2</v>
      </c>
    </row>
    <row r="637" spans="2:4">
      <c r="B637">
        <f t="shared" si="27"/>
        <v>0.63400000000000045</v>
      </c>
      <c r="C637">
        <f t="shared" si="28"/>
        <v>-0.22886206237674647</v>
      </c>
      <c r="D637">
        <f t="shared" si="29"/>
        <v>-8.2633771566567898E-2</v>
      </c>
    </row>
    <row r="638" spans="2:4">
      <c r="B638">
        <f t="shared" si="27"/>
        <v>0.63500000000000045</v>
      </c>
      <c r="C638">
        <f t="shared" si="28"/>
        <v>-0.22753992203168141</v>
      </c>
      <c r="D638">
        <f t="shared" si="29"/>
        <v>-8.2862633628944651E-2</v>
      </c>
    </row>
    <row r="639" spans="2:4">
      <c r="B639">
        <f t="shared" si="27"/>
        <v>0.63600000000000045</v>
      </c>
      <c r="C639">
        <f t="shared" si="28"/>
        <v>-0.22621411989361831</v>
      </c>
      <c r="D639">
        <f t="shared" si="29"/>
        <v>-8.3090173550976323E-2</v>
      </c>
    </row>
    <row r="640" spans="2:4">
      <c r="B640">
        <f t="shared" si="27"/>
        <v>0.63700000000000045</v>
      </c>
      <c r="C640">
        <f t="shared" si="28"/>
        <v>-0.22488467711680268</v>
      </c>
      <c r="D640">
        <f t="shared" si="29"/>
        <v>-8.3316387670869949E-2</v>
      </c>
    </row>
    <row r="641" spans="2:4">
      <c r="B641">
        <f t="shared" si="27"/>
        <v>0.63800000000000046</v>
      </c>
      <c r="C641">
        <f t="shared" si="28"/>
        <v>-0.22355161491406866</v>
      </c>
      <c r="D641">
        <f t="shared" si="29"/>
        <v>-8.3541272347986764E-2</v>
      </c>
    </row>
    <row r="642" spans="2:4">
      <c r="B642">
        <f t="shared" si="27"/>
        <v>0.63900000000000046</v>
      </c>
      <c r="C642">
        <f t="shared" si="28"/>
        <v>-0.22221495455650092</v>
      </c>
      <c r="D642">
        <f t="shared" si="29"/>
        <v>-8.3764823962900845E-2</v>
      </c>
    </row>
    <row r="643" spans="2:4">
      <c r="B643">
        <f t="shared" si="27"/>
        <v>0.64000000000000046</v>
      </c>
      <c r="C643">
        <f t="shared" si="28"/>
        <v>-0.22087471737309453</v>
      </c>
      <c r="D643">
        <f t="shared" si="29"/>
        <v>-8.3987038917457332E-2</v>
      </c>
    </row>
    <row r="644" spans="2:4">
      <c r="B644">
        <f t="shared" ref="B644:B707" si="30">B643+tauIV</f>
        <v>0.64100000000000046</v>
      </c>
      <c r="C644">
        <f t="shared" ref="C644:C707" si="31">((1+((omega*tauIV)^2))^(1/2))^(B644/tauIV)*(v0*COS((B644/tauIV)*ATAN(omega*tauIV))-omega*x0*SIN((B644/tauIV)*ATAN(omega*tauIV)))</f>
        <v>-0.21953092475041519</v>
      </c>
      <c r="D644">
        <f t="shared" ref="D644:D707" si="32">((1+(omega*tauIV)^2)^(1/2))^(B644/tauIV)*(x0*COS((B644/tauIV)*ATAN(omega*tauIV))+((v0/omega)*SIN((B644/tauIV)*ATAN(omega*tauIV))))</f>
        <v>-8.4207913634830434E-2</v>
      </c>
    </row>
    <row r="645" spans="2:4">
      <c r="B645">
        <f t="shared" si="30"/>
        <v>0.64200000000000046</v>
      </c>
      <c r="C645">
        <f t="shared" si="31"/>
        <v>-0.21818359813225799</v>
      </c>
      <c r="D645">
        <f t="shared" si="32"/>
        <v>-8.4427444559580844E-2</v>
      </c>
    </row>
    <row r="646" spans="2:4">
      <c r="B646">
        <f t="shared" si="30"/>
        <v>0.64300000000000046</v>
      </c>
      <c r="C646">
        <f t="shared" si="31"/>
        <v>-0.21683275901930468</v>
      </c>
      <c r="D646">
        <f t="shared" si="32"/>
        <v>-8.4645628157713093E-2</v>
      </c>
    </row>
    <row r="647" spans="2:4">
      <c r="B647">
        <f t="shared" si="30"/>
        <v>0.64400000000000046</v>
      </c>
      <c r="C647">
        <f t="shared" si="31"/>
        <v>-0.21547842896878133</v>
      </c>
      <c r="D647">
        <f t="shared" si="32"/>
        <v>-8.4862460916732399E-2</v>
      </c>
    </row>
    <row r="648" spans="2:4">
      <c r="B648">
        <f t="shared" si="30"/>
        <v>0.64500000000000046</v>
      </c>
      <c r="C648">
        <f t="shared" si="31"/>
        <v>-0.21412062959411346</v>
      </c>
      <c r="D648">
        <f t="shared" si="32"/>
        <v>-8.5077939345701195E-2</v>
      </c>
    </row>
    <row r="649" spans="2:4">
      <c r="B649">
        <f t="shared" si="30"/>
        <v>0.64600000000000046</v>
      </c>
      <c r="C649">
        <f t="shared" si="31"/>
        <v>-0.21275938256458224</v>
      </c>
      <c r="D649">
        <f t="shared" si="32"/>
        <v>-8.529205997529532E-2</v>
      </c>
    </row>
    <row r="650" spans="2:4">
      <c r="B650">
        <f t="shared" si="30"/>
        <v>0.64700000000000046</v>
      </c>
      <c r="C650">
        <f t="shared" si="31"/>
        <v>-0.21139470960497758</v>
      </c>
      <c r="D650">
        <f t="shared" si="32"/>
        <v>-8.550481935785989E-2</v>
      </c>
    </row>
    <row r="651" spans="2:4">
      <c r="B651">
        <f t="shared" si="30"/>
        <v>0.64800000000000046</v>
      </c>
      <c r="C651">
        <f t="shared" si="31"/>
        <v>-0.21002663249525183</v>
      </c>
      <c r="D651">
        <f t="shared" si="32"/>
        <v>-8.5716214067464866E-2</v>
      </c>
    </row>
    <row r="652" spans="2:4">
      <c r="B652">
        <f t="shared" si="30"/>
        <v>0.64900000000000047</v>
      </c>
      <c r="C652">
        <f t="shared" si="31"/>
        <v>-0.2086551730701724</v>
      </c>
      <c r="D652">
        <f t="shared" si="32"/>
        <v>-8.5926240699960132E-2</v>
      </c>
    </row>
    <row r="653" spans="2:4">
      <c r="B653">
        <f t="shared" si="30"/>
        <v>0.65000000000000047</v>
      </c>
      <c r="C653">
        <f t="shared" si="31"/>
        <v>-0.20728035321897309</v>
      </c>
      <c r="D653">
        <f t="shared" si="32"/>
        <v>-8.6134895873030304E-2</v>
      </c>
    </row>
    <row r="654" spans="2:4">
      <c r="B654">
        <f t="shared" si="30"/>
        <v>0.65100000000000047</v>
      </c>
      <c r="C654">
        <f t="shared" si="31"/>
        <v>-0.20590219488500461</v>
      </c>
      <c r="D654">
        <f t="shared" si="32"/>
        <v>-8.6342176226249276E-2</v>
      </c>
    </row>
    <row r="655" spans="2:4">
      <c r="B655">
        <f t="shared" si="30"/>
        <v>0.65200000000000047</v>
      </c>
      <c r="C655">
        <f t="shared" si="31"/>
        <v>-0.20452072006538463</v>
      </c>
      <c r="D655">
        <f t="shared" si="32"/>
        <v>-8.6548078421134253E-2</v>
      </c>
    </row>
    <row r="656" spans="2:4">
      <c r="B656">
        <f t="shared" si="30"/>
        <v>0.65300000000000047</v>
      </c>
      <c r="C656">
        <f t="shared" si="31"/>
        <v>-0.20313595081064634</v>
      </c>
      <c r="D656">
        <f t="shared" si="32"/>
        <v>-8.6752599141199663E-2</v>
      </c>
    </row>
    <row r="657" spans="2:4">
      <c r="B657">
        <f t="shared" si="30"/>
        <v>0.65400000000000047</v>
      </c>
      <c r="C657">
        <f t="shared" si="31"/>
        <v>-0.20174790922438721</v>
      </c>
      <c r="D657">
        <f t="shared" si="32"/>
        <v>-8.6955735092010322E-2</v>
      </c>
    </row>
    <row r="658" spans="2:4">
      <c r="B658">
        <f t="shared" si="30"/>
        <v>0.65500000000000047</v>
      </c>
      <c r="C658">
        <f t="shared" si="31"/>
        <v>-0.20035661746291505</v>
      </c>
      <c r="D658">
        <f t="shared" si="32"/>
        <v>-8.7157483001234701E-2</v>
      </c>
    </row>
    <row r="659" spans="2:4">
      <c r="B659">
        <f t="shared" si="30"/>
        <v>0.65600000000000047</v>
      </c>
      <c r="C659">
        <f t="shared" si="31"/>
        <v>-0.19896209773489532</v>
      </c>
      <c r="D659">
        <f t="shared" si="32"/>
        <v>-8.73578396186976E-2</v>
      </c>
    </row>
    <row r="660" spans="2:4">
      <c r="B660">
        <f t="shared" si="30"/>
        <v>0.65700000000000047</v>
      </c>
      <c r="C660">
        <f t="shared" si="31"/>
        <v>-0.19756437230099619</v>
      </c>
      <c r="D660">
        <f t="shared" si="32"/>
        <v>-8.7556801716432514E-2</v>
      </c>
    </row>
    <row r="661" spans="2:4">
      <c r="B661">
        <f t="shared" si="30"/>
        <v>0.65800000000000047</v>
      </c>
      <c r="C661">
        <f t="shared" si="31"/>
        <v>-0.19616346347353328</v>
      </c>
      <c r="D661">
        <f t="shared" si="32"/>
        <v>-8.7754366088733507E-2</v>
      </c>
    </row>
    <row r="662" spans="2:4">
      <c r="B662">
        <f t="shared" si="30"/>
        <v>0.65900000000000047</v>
      </c>
      <c r="C662">
        <f t="shared" si="31"/>
        <v>-0.19475939361611355</v>
      </c>
      <c r="D662">
        <f t="shared" si="32"/>
        <v>-8.795052955220703E-2</v>
      </c>
    </row>
    <row r="663" spans="2:4">
      <c r="B663">
        <f t="shared" si="30"/>
        <v>0.66000000000000048</v>
      </c>
      <c r="C663">
        <f t="shared" si="31"/>
        <v>-0.19335218514327829</v>
      </c>
      <c r="D663">
        <f t="shared" si="32"/>
        <v>-8.8145288945823158E-2</v>
      </c>
    </row>
    <row r="664" spans="2:4">
      <c r="B664">
        <f t="shared" si="30"/>
        <v>0.66100000000000048</v>
      </c>
      <c r="C664">
        <f t="shared" si="31"/>
        <v>-0.191941860520145</v>
      </c>
      <c r="D664">
        <f t="shared" si="32"/>
        <v>-8.8338641130966455E-2</v>
      </c>
    </row>
    <row r="665" spans="2:4">
      <c r="B665">
        <f t="shared" si="30"/>
        <v>0.66200000000000048</v>
      </c>
      <c r="C665">
        <f t="shared" si="31"/>
        <v>-0.19052844226204954</v>
      </c>
      <c r="D665">
        <f t="shared" si="32"/>
        <v>-8.8530582991486598E-2</v>
      </c>
    </row>
    <row r="666" spans="2:4">
      <c r="B666">
        <f t="shared" si="30"/>
        <v>0.66300000000000048</v>
      </c>
      <c r="C666">
        <f t="shared" si="31"/>
        <v>-0.18911195293418576</v>
      </c>
      <c r="D666">
        <f t="shared" si="32"/>
        <v>-8.8721111433748626E-2</v>
      </c>
    </row>
    <row r="667" spans="2:4">
      <c r="B667">
        <f t="shared" si="30"/>
        <v>0.66400000000000048</v>
      </c>
      <c r="C667">
        <f t="shared" si="31"/>
        <v>-0.18769241515124582</v>
      </c>
      <c r="D667">
        <f t="shared" si="32"/>
        <v>-8.8910223386682821E-2</v>
      </c>
    </row>
    <row r="668" spans="2:4">
      <c r="B668">
        <f t="shared" si="30"/>
        <v>0.66500000000000048</v>
      </c>
      <c r="C668">
        <f t="shared" si="31"/>
        <v>-0.18626985157705894</v>
      </c>
      <c r="D668">
        <f t="shared" si="32"/>
        <v>-8.9097915801834071E-2</v>
      </c>
    </row>
    <row r="669" spans="2:4">
      <c r="B669">
        <f t="shared" si="30"/>
        <v>0.66600000000000048</v>
      </c>
      <c r="C669">
        <f t="shared" si="31"/>
        <v>-0.18484428492422961</v>
      </c>
      <c r="D669">
        <f t="shared" si="32"/>
        <v>-8.9284185653411119E-2</v>
      </c>
    </row>
    <row r="670" spans="2:4">
      <c r="B670">
        <f t="shared" si="30"/>
        <v>0.66700000000000048</v>
      </c>
      <c r="C670">
        <f t="shared" si="31"/>
        <v>-0.18341573795377505</v>
      </c>
      <c r="D670">
        <f t="shared" si="32"/>
        <v>-8.9469029938335345E-2</v>
      </c>
    </row>
    <row r="671" spans="2:4">
      <c r="B671">
        <f t="shared" si="30"/>
        <v>0.66800000000000048</v>
      </c>
      <c r="C671">
        <f t="shared" si="31"/>
        <v>-0.18198423347476153</v>
      </c>
      <c r="D671">
        <f t="shared" si="32"/>
        <v>-8.9652445676289147E-2</v>
      </c>
    </row>
    <row r="672" spans="2:4">
      <c r="B672">
        <f t="shared" si="30"/>
        <v>0.66900000000000048</v>
      </c>
      <c r="C672">
        <f t="shared" si="31"/>
        <v>-0.18054979434394094</v>
      </c>
      <c r="D672">
        <f t="shared" si="32"/>
        <v>-8.983442990976391E-2</v>
      </c>
    </row>
    <row r="673" spans="2:4">
      <c r="B673">
        <f t="shared" si="30"/>
        <v>0.67000000000000048</v>
      </c>
      <c r="C673">
        <f t="shared" si="31"/>
        <v>-0.17911244346538477</v>
      </c>
      <c r="D673">
        <f t="shared" si="32"/>
        <v>-9.001497970410785E-2</v>
      </c>
    </row>
    <row r="674" spans="2:4">
      <c r="B674">
        <f t="shared" si="30"/>
        <v>0.67100000000000048</v>
      </c>
      <c r="C674">
        <f t="shared" si="31"/>
        <v>-0.17767220379011903</v>
      </c>
      <c r="D674">
        <f t="shared" si="32"/>
        <v>-9.0194092147573221E-2</v>
      </c>
    </row>
    <row r="675" spans="2:4">
      <c r="B675">
        <f t="shared" si="30"/>
        <v>0.67200000000000049</v>
      </c>
      <c r="C675">
        <f t="shared" si="31"/>
        <v>-0.17622909831575786</v>
      </c>
      <c r="D675">
        <f t="shared" si="32"/>
        <v>-9.0371764351363348E-2</v>
      </c>
    </row>
    <row r="676" spans="2:4">
      <c r="B676">
        <f t="shared" si="30"/>
        <v>0.67300000000000049</v>
      </c>
      <c r="C676">
        <f t="shared" si="31"/>
        <v>-0.1747831500861361</v>
      </c>
      <c r="D676">
        <f t="shared" si="32"/>
        <v>-9.0547993449679093E-2</v>
      </c>
    </row>
    <row r="677" spans="2:4">
      <c r="B677">
        <f t="shared" si="30"/>
        <v>0.67400000000000049</v>
      </c>
      <c r="C677">
        <f t="shared" si="31"/>
        <v>-0.17333438219094124</v>
      </c>
      <c r="D677">
        <f t="shared" si="32"/>
        <v>-9.0722776599765229E-2</v>
      </c>
    </row>
    <row r="678" spans="2:4">
      <c r="B678">
        <f t="shared" si="30"/>
        <v>0.67500000000000049</v>
      </c>
      <c r="C678">
        <f t="shared" si="31"/>
        <v>-0.171882817765345</v>
      </c>
      <c r="D678">
        <f t="shared" si="32"/>
        <v>-9.0896110981956185E-2</v>
      </c>
    </row>
    <row r="679" spans="2:4">
      <c r="B679">
        <f t="shared" si="30"/>
        <v>0.67600000000000049</v>
      </c>
      <c r="C679">
        <f t="shared" si="31"/>
        <v>-0.17042847998963362</v>
      </c>
      <c r="D679">
        <f t="shared" si="32"/>
        <v>-9.1067993799721553E-2</v>
      </c>
    </row>
    <row r="680" spans="2:4">
      <c r="B680">
        <f t="shared" si="30"/>
        <v>0.67700000000000049</v>
      </c>
      <c r="C680">
        <f t="shared" si="31"/>
        <v>-0.16897139208883807</v>
      </c>
      <c r="D680">
        <f t="shared" si="32"/>
        <v>-9.1238422279711184E-2</v>
      </c>
    </row>
    <row r="681" spans="2:4">
      <c r="B681">
        <f t="shared" si="30"/>
        <v>0.67800000000000049</v>
      </c>
      <c r="C681">
        <f t="shared" si="31"/>
        <v>-0.16751157733236272</v>
      </c>
      <c r="D681">
        <f t="shared" si="32"/>
        <v>-9.1407393671800008E-2</v>
      </c>
    </row>
    <row r="682" spans="2:4">
      <c r="B682">
        <f t="shared" si="30"/>
        <v>0.67900000000000049</v>
      </c>
      <c r="C682">
        <f t="shared" si="31"/>
        <v>-0.16604905903361392</v>
      </c>
      <c r="D682">
        <f t="shared" si="32"/>
        <v>-9.157490524913238E-2</v>
      </c>
    </row>
    <row r="683" spans="2:4">
      <c r="B683">
        <f t="shared" si="30"/>
        <v>0.68000000000000049</v>
      </c>
      <c r="C683">
        <f t="shared" si="31"/>
        <v>-0.16458386054962784</v>
      </c>
      <c r="D683">
        <f t="shared" si="32"/>
        <v>-9.1740954308165992E-2</v>
      </c>
    </row>
    <row r="684" spans="2:4">
      <c r="B684">
        <f t="shared" si="30"/>
        <v>0.68100000000000049</v>
      </c>
      <c r="C684">
        <f t="shared" si="31"/>
        <v>-0.16311600528069722</v>
      </c>
      <c r="D684">
        <f t="shared" si="32"/>
        <v>-9.1905538168715606E-2</v>
      </c>
    </row>
    <row r="685" spans="2:4">
      <c r="B685">
        <f t="shared" si="30"/>
        <v>0.68200000000000049</v>
      </c>
      <c r="C685">
        <f t="shared" si="31"/>
        <v>-0.1616455166699978</v>
      </c>
      <c r="D685">
        <f t="shared" si="32"/>
        <v>-9.2068654173996317E-2</v>
      </c>
    </row>
    <row r="686" spans="2:4">
      <c r="B686">
        <f t="shared" si="30"/>
        <v>0.6830000000000005</v>
      </c>
      <c r="C686">
        <f t="shared" si="31"/>
        <v>-0.16017241820321387</v>
      </c>
      <c r="D686">
        <f t="shared" si="32"/>
        <v>-9.2230299690666304E-2</v>
      </c>
    </row>
    <row r="687" spans="2:4">
      <c r="B687">
        <f t="shared" si="30"/>
        <v>0.6840000000000005</v>
      </c>
      <c r="C687">
        <f t="shared" si="31"/>
        <v>-0.15869673340816309</v>
      </c>
      <c r="D687">
        <f t="shared" si="32"/>
        <v>-9.239047210886954E-2</v>
      </c>
    </row>
    <row r="688" spans="2:4">
      <c r="B688">
        <f t="shared" si="30"/>
        <v>0.6850000000000005</v>
      </c>
      <c r="C688">
        <f t="shared" si="31"/>
        <v>-0.15721848585442116</v>
      </c>
      <c r="D688">
        <f t="shared" si="32"/>
        <v>-9.2549168842277693E-2</v>
      </c>
    </row>
    <row r="689" spans="2:4">
      <c r="B689">
        <f t="shared" si="30"/>
        <v>0.6860000000000005</v>
      </c>
      <c r="C689">
        <f t="shared" si="31"/>
        <v>-0.15573769915294478</v>
      </c>
      <c r="D689">
        <f t="shared" si="32"/>
        <v>-9.270638732813212E-2</v>
      </c>
    </row>
    <row r="690" spans="2:4">
      <c r="B690">
        <f t="shared" si="30"/>
        <v>0.6870000000000005</v>
      </c>
      <c r="C690">
        <f t="shared" si="31"/>
        <v>-0.15425439695569465</v>
      </c>
      <c r="D690">
        <f t="shared" si="32"/>
        <v>-9.2862125027285053E-2</v>
      </c>
    </row>
    <row r="691" spans="2:4">
      <c r="B691">
        <f t="shared" si="30"/>
        <v>0.6880000000000005</v>
      </c>
      <c r="C691">
        <f t="shared" si="31"/>
        <v>-0.15276860295525813</v>
      </c>
      <c r="D691">
        <f t="shared" si="32"/>
        <v>-9.301637942424075E-2</v>
      </c>
    </row>
    <row r="692" spans="2:4">
      <c r="B692">
        <f t="shared" si="30"/>
        <v>0.6890000000000005</v>
      </c>
      <c r="C692">
        <f t="shared" si="31"/>
        <v>-0.15128034088447032</v>
      </c>
      <c r="D692">
        <f t="shared" si="32"/>
        <v>-9.316914802719603E-2</v>
      </c>
    </row>
    <row r="693" spans="2:4">
      <c r="B693">
        <f t="shared" si="30"/>
        <v>0.6900000000000005</v>
      </c>
      <c r="C693">
        <f t="shared" si="31"/>
        <v>-0.14978963451603522</v>
      </c>
      <c r="D693">
        <f t="shared" si="32"/>
        <v>-9.332042836808048E-2</v>
      </c>
    </row>
    <row r="694" spans="2:4">
      <c r="B694">
        <f t="shared" si="30"/>
        <v>0.6910000000000005</v>
      </c>
      <c r="C694">
        <f t="shared" si="31"/>
        <v>-0.14829650766214578</v>
      </c>
      <c r="D694">
        <f t="shared" si="32"/>
        <v>-9.3470218002596542E-2</v>
      </c>
    </row>
    <row r="695" spans="2:4">
      <c r="B695">
        <f t="shared" si="30"/>
        <v>0.6920000000000005</v>
      </c>
      <c r="C695">
        <f t="shared" si="31"/>
        <v>-0.14680098417410425</v>
      </c>
      <c r="D695">
        <f t="shared" si="32"/>
        <v>-9.3618514510258682E-2</v>
      </c>
    </row>
    <row r="696" spans="2:4">
      <c r="B696">
        <f t="shared" si="30"/>
        <v>0.6930000000000005</v>
      </c>
      <c r="C696">
        <f t="shared" si="31"/>
        <v>-0.14530308794194016</v>
      </c>
      <c r="D696">
        <f t="shared" si="32"/>
        <v>-9.3765315494432802E-2</v>
      </c>
    </row>
    <row r="697" spans="2:4">
      <c r="B697">
        <f t="shared" si="30"/>
        <v>0.69400000000000051</v>
      </c>
      <c r="C697">
        <f t="shared" si="31"/>
        <v>-0.1438028428940292</v>
      </c>
      <c r="D697">
        <f t="shared" si="32"/>
        <v>-9.3910618582374733E-2</v>
      </c>
    </row>
    <row r="698" spans="2:4">
      <c r="B698">
        <f t="shared" si="30"/>
        <v>0.69500000000000051</v>
      </c>
      <c r="C698">
        <f t="shared" si="31"/>
        <v>-0.14230027299671125</v>
      </c>
      <c r="D698">
        <f t="shared" si="32"/>
        <v>-9.4054421425268736E-2</v>
      </c>
    </row>
    <row r="699" spans="2:4">
      <c r="B699">
        <f t="shared" si="30"/>
        <v>0.69600000000000051</v>
      </c>
      <c r="C699">
        <f t="shared" si="31"/>
        <v>-0.14079540225390696</v>
      </c>
      <c r="D699">
        <f t="shared" si="32"/>
        <v>-9.419672169826547E-2</v>
      </c>
    </row>
    <row r="700" spans="2:4">
      <c r="B700">
        <f t="shared" si="30"/>
        <v>0.69700000000000051</v>
      </c>
      <c r="C700">
        <f t="shared" si="31"/>
        <v>-0.13928825470673475</v>
      </c>
      <c r="D700">
        <f t="shared" si="32"/>
        <v>-9.4337517100519366E-2</v>
      </c>
    </row>
    <row r="701" spans="2:4">
      <c r="B701">
        <f t="shared" si="30"/>
        <v>0.69800000000000051</v>
      </c>
      <c r="C701">
        <f t="shared" si="31"/>
        <v>-0.13777885443312649</v>
      </c>
      <c r="D701">
        <f t="shared" si="32"/>
        <v>-9.4476805355226123E-2</v>
      </c>
    </row>
    <row r="702" spans="2:4">
      <c r="B702">
        <f t="shared" si="30"/>
        <v>0.69900000000000051</v>
      </c>
      <c r="C702">
        <f t="shared" si="31"/>
        <v>-0.13626722554744269</v>
      </c>
      <c r="D702">
        <f t="shared" si="32"/>
        <v>-9.461458420965925E-2</v>
      </c>
    </row>
    <row r="703" spans="2:4">
      <c r="B703">
        <f t="shared" si="30"/>
        <v>0.70000000000000051</v>
      </c>
      <c r="C703">
        <f t="shared" si="31"/>
        <v>-0.13475339220008822</v>
      </c>
      <c r="D703">
        <f t="shared" si="32"/>
        <v>-9.4750851435206701E-2</v>
      </c>
    </row>
    <row r="704" spans="2:4">
      <c r="B704">
        <f t="shared" si="30"/>
        <v>0.70100000000000051</v>
      </c>
      <c r="C704">
        <f t="shared" si="31"/>
        <v>-0.13323737857712489</v>
      </c>
      <c r="D704">
        <f t="shared" si="32"/>
        <v>-9.488560482740678E-2</v>
      </c>
    </row>
    <row r="705" spans="2:4">
      <c r="B705">
        <f t="shared" si="30"/>
        <v>0.70200000000000051</v>
      </c>
      <c r="C705">
        <f t="shared" si="31"/>
        <v>-0.13171920889988639</v>
      </c>
      <c r="D705">
        <f t="shared" si="32"/>
        <v>-9.5018842205983889E-2</v>
      </c>
    </row>
    <row r="706" spans="2:4">
      <c r="B706">
        <f t="shared" si="30"/>
        <v>0.70300000000000051</v>
      </c>
      <c r="C706">
        <f t="shared" si="31"/>
        <v>-0.1301989074245907</v>
      </c>
      <c r="D706">
        <f t="shared" si="32"/>
        <v>-9.5150561414883789E-2</v>
      </c>
    </row>
    <row r="707" spans="2:4">
      <c r="B707">
        <f t="shared" si="30"/>
        <v>0.70400000000000051</v>
      </c>
      <c r="C707">
        <f t="shared" si="31"/>
        <v>-0.12867649844195259</v>
      </c>
      <c r="D707">
        <f t="shared" si="32"/>
        <v>-9.528076032230838E-2</v>
      </c>
    </row>
    <row r="708" spans="2:4">
      <c r="B708">
        <f t="shared" ref="B708:B771" si="33">B707+tauIV</f>
        <v>0.70500000000000052</v>
      </c>
      <c r="C708">
        <f t="shared" ref="C708:C771" si="34">((1+((omega*tauIV)^2))^(1/2))^(B708/tauIV)*(v0*COS((B708/tauIV)*ATAN(omega*tauIV))-omega*x0*SIN((B708/tauIV)*ATAN(omega*tauIV)))</f>
        <v>-0.12715200627679568</v>
      </c>
      <c r="D708">
        <f t="shared" ref="D708:D771" si="35">((1+(omega*tauIV)^2)^(1/2))^(B708/tauIV)*(x0*COS((B708/tauIV)*ATAN(omega*tauIV))+((v0/omega)*SIN((B708/tauIV)*ATAN(omega*tauIV))))</f>
        <v>-9.5409436820750343E-2</v>
      </c>
    </row>
    <row r="709" spans="2:4">
      <c r="B709">
        <f t="shared" si="33"/>
        <v>0.70600000000000052</v>
      </c>
      <c r="C709">
        <f t="shared" si="34"/>
        <v>-0.1256254552876637</v>
      </c>
      <c r="D709">
        <f t="shared" si="35"/>
        <v>-9.5536588827027133E-2</v>
      </c>
    </row>
    <row r="710" spans="2:4">
      <c r="B710">
        <f t="shared" si="33"/>
        <v>0.70700000000000052</v>
      </c>
      <c r="C710">
        <f t="shared" si="34"/>
        <v>-0.12409686986643112</v>
      </c>
      <c r="D710">
        <f t="shared" si="35"/>
        <v>-9.5662214282314806E-2</v>
      </c>
    </row>
    <row r="711" spans="2:4">
      <c r="B711">
        <f t="shared" si="33"/>
        <v>0.70800000000000052</v>
      </c>
      <c r="C711">
        <f t="shared" si="34"/>
        <v>-0.12256627443791411</v>
      </c>
      <c r="D711">
        <f t="shared" si="35"/>
        <v>-9.5786311152181239E-2</v>
      </c>
    </row>
    <row r="712" spans="2:4">
      <c r="B712">
        <f t="shared" si="33"/>
        <v>0.70900000000000052</v>
      </c>
      <c r="C712">
        <f t="shared" si="34"/>
        <v>-0.12103369345947922</v>
      </c>
      <c r="D712">
        <f t="shared" si="35"/>
        <v>-9.5908877426619146E-2</v>
      </c>
    </row>
    <row r="713" spans="2:4">
      <c r="B713">
        <f t="shared" si="33"/>
        <v>0.71000000000000052</v>
      </c>
      <c r="C713">
        <f t="shared" si="34"/>
        <v>-0.11949915142065334</v>
      </c>
      <c r="D713">
        <f t="shared" si="35"/>
        <v>-9.6029911120078623E-2</v>
      </c>
    </row>
    <row r="714" spans="2:4">
      <c r="B714">
        <f t="shared" si="33"/>
        <v>0.71100000000000052</v>
      </c>
      <c r="C714">
        <f t="shared" si="34"/>
        <v>-0.11796267284273212</v>
      </c>
      <c r="D714">
        <f t="shared" si="35"/>
        <v>-9.6149410271499286E-2</v>
      </c>
    </row>
    <row r="715" spans="2:4">
      <c r="B715">
        <f t="shared" si="33"/>
        <v>0.71200000000000052</v>
      </c>
      <c r="C715">
        <f t="shared" si="34"/>
        <v>-0.11642428227838815</v>
      </c>
      <c r="D715">
        <f t="shared" si="35"/>
        <v>-9.6267372944342011E-2</v>
      </c>
    </row>
    <row r="716" spans="2:4">
      <c r="B716">
        <f t="shared" si="33"/>
        <v>0.71300000000000052</v>
      </c>
      <c r="C716">
        <f t="shared" si="34"/>
        <v>-0.11488400431127871</v>
      </c>
      <c r="D716">
        <f t="shared" si="35"/>
        <v>-9.6383797226620382E-2</v>
      </c>
    </row>
    <row r="717" spans="2:4">
      <c r="B717">
        <f t="shared" si="33"/>
        <v>0.71400000000000052</v>
      </c>
      <c r="C717">
        <f t="shared" si="34"/>
        <v>-0.11334186355565262</v>
      </c>
      <c r="D717">
        <f t="shared" si="35"/>
        <v>-9.6498681230931679E-2</v>
      </c>
    </row>
    <row r="718" spans="2:4">
      <c r="B718">
        <f t="shared" si="33"/>
        <v>0.71500000000000052</v>
      </c>
      <c r="C718">
        <f t="shared" si="34"/>
        <v>-0.11179788465595773</v>
      </c>
      <c r="D718">
        <f t="shared" si="35"/>
        <v>-9.661202309448734E-2</v>
      </c>
    </row>
    <row r="719" spans="2:4">
      <c r="B719">
        <f t="shared" si="33"/>
        <v>0.71600000000000052</v>
      </c>
      <c r="C719">
        <f t="shared" si="34"/>
        <v>-0.11025209228644599</v>
      </c>
      <c r="D719">
        <f t="shared" si="35"/>
        <v>-9.6723820979143296E-2</v>
      </c>
    </row>
    <row r="720" spans="2:4">
      <c r="B720">
        <f t="shared" si="33"/>
        <v>0.71700000000000053</v>
      </c>
      <c r="C720">
        <f t="shared" si="34"/>
        <v>-0.10870451115077971</v>
      </c>
      <c r="D720">
        <f t="shared" si="35"/>
        <v>-9.6834073071429744E-2</v>
      </c>
    </row>
    <row r="721" spans="2:4">
      <c r="B721">
        <f t="shared" si="33"/>
        <v>0.71800000000000053</v>
      </c>
      <c r="C721">
        <f t="shared" si="34"/>
        <v>-0.10715516598163669</v>
      </c>
      <c r="D721">
        <f t="shared" si="35"/>
        <v>-9.6942777582580547E-2</v>
      </c>
    </row>
    <row r="722" spans="2:4">
      <c r="B722">
        <f t="shared" si="33"/>
        <v>0.71900000000000053</v>
      </c>
      <c r="C722">
        <f t="shared" si="34"/>
        <v>-0.10560408154031541</v>
      </c>
      <c r="D722">
        <f t="shared" si="35"/>
        <v>-9.7049932748562176E-2</v>
      </c>
    </row>
    <row r="723" spans="2:4">
      <c r="B723">
        <f t="shared" si="33"/>
        <v>0.72000000000000053</v>
      </c>
      <c r="C723">
        <f t="shared" si="34"/>
        <v>-0.10405128261633843</v>
      </c>
      <c r="D723">
        <f t="shared" si="35"/>
        <v>-9.7155536830102501E-2</v>
      </c>
    </row>
    <row r="724" spans="2:4">
      <c r="B724">
        <f t="shared" si="33"/>
        <v>0.72100000000000053</v>
      </c>
      <c r="C724">
        <f t="shared" si="34"/>
        <v>-0.10249679402705683</v>
      </c>
      <c r="D724">
        <f t="shared" si="35"/>
        <v>-9.7259588112718842E-2</v>
      </c>
    </row>
    <row r="725" spans="2:4">
      <c r="B725">
        <f t="shared" si="33"/>
        <v>0.72200000000000053</v>
      </c>
      <c r="C725">
        <f t="shared" si="34"/>
        <v>-0.10094064061725316</v>
      </c>
      <c r="D725">
        <f t="shared" si="35"/>
        <v>-9.7362084906745902E-2</v>
      </c>
    </row>
    <row r="726" spans="2:4">
      <c r="B726">
        <f t="shared" si="33"/>
        <v>0.72300000000000053</v>
      </c>
      <c r="C726">
        <f t="shared" si="34"/>
        <v>-9.9382847258745272E-2</v>
      </c>
      <c r="D726">
        <f t="shared" si="35"/>
        <v>-9.746302554736315E-2</v>
      </c>
    </row>
    <row r="727" spans="2:4">
      <c r="B727">
        <f t="shared" si="33"/>
        <v>0.72400000000000053</v>
      </c>
      <c r="C727">
        <f t="shared" si="34"/>
        <v>-9.7823438849987468E-2</v>
      </c>
      <c r="D727">
        <f t="shared" si="35"/>
        <v>-9.7562408394621894E-2</v>
      </c>
    </row>
    <row r="728" spans="2:4">
      <c r="B728">
        <f t="shared" si="33"/>
        <v>0.72500000000000053</v>
      </c>
      <c r="C728">
        <f t="shared" si="34"/>
        <v>-9.6262440315673561E-2</v>
      </c>
      <c r="D728">
        <f t="shared" si="35"/>
        <v>-9.7660231833471889E-2</v>
      </c>
    </row>
    <row r="729" spans="2:4">
      <c r="B729">
        <f t="shared" si="33"/>
        <v>0.72600000000000053</v>
      </c>
      <c r="C729">
        <f t="shared" si="34"/>
        <v>-9.4699876606338024E-2</v>
      </c>
      <c r="D729">
        <f t="shared" si="35"/>
        <v>-9.7756494273787548E-2</v>
      </c>
    </row>
    <row r="730" spans="2:4">
      <c r="B730">
        <f t="shared" si="33"/>
        <v>0.72700000000000053</v>
      </c>
      <c r="C730">
        <f t="shared" si="34"/>
        <v>-9.3135772697957461E-2</v>
      </c>
      <c r="D730">
        <f t="shared" si="35"/>
        <v>-9.7851194150393908E-2</v>
      </c>
    </row>
    <row r="731" spans="2:4">
      <c r="B731">
        <f t="shared" si="33"/>
        <v>0.72800000000000054</v>
      </c>
      <c r="C731">
        <f t="shared" si="34"/>
        <v>-9.1570153591551184E-2</v>
      </c>
      <c r="D731">
        <f t="shared" si="35"/>
        <v>-9.7944329923091863E-2</v>
      </c>
    </row>
    <row r="732" spans="2:4">
      <c r="B732">
        <f t="shared" si="33"/>
        <v>0.72900000000000054</v>
      </c>
      <c r="C732">
        <f t="shared" si="34"/>
        <v>-9.0003044312781541E-2</v>
      </c>
      <c r="D732">
        <f t="shared" si="35"/>
        <v>-9.8035900076683405E-2</v>
      </c>
    </row>
    <row r="733" spans="2:4">
      <c r="B733">
        <f t="shared" si="33"/>
        <v>0.73000000000000054</v>
      </c>
      <c r="C733">
        <f t="shared" si="34"/>
        <v>-8.8434469911554625E-2</v>
      </c>
      <c r="D733">
        <f t="shared" si="35"/>
        <v>-9.8125903120996186E-2</v>
      </c>
    </row>
    <row r="734" spans="2:4">
      <c r="B734">
        <f t="shared" si="33"/>
        <v>0.73100000000000054</v>
      </c>
      <c r="C734">
        <f t="shared" si="34"/>
        <v>-8.6864455461618723E-2</v>
      </c>
      <c r="D734">
        <f t="shared" si="35"/>
        <v>-9.8214337590907738E-2</v>
      </c>
    </row>
    <row r="735" spans="2:4">
      <c r="B735">
        <f t="shared" si="33"/>
        <v>0.73200000000000054</v>
      </c>
      <c r="C735">
        <f t="shared" si="34"/>
        <v>-8.5293026060164229E-2</v>
      </c>
      <c r="D735">
        <f t="shared" si="35"/>
        <v>-9.8301202046369371E-2</v>
      </c>
    </row>
    <row r="736" spans="2:4">
      <c r="B736">
        <f t="shared" si="33"/>
        <v>0.73300000000000054</v>
      </c>
      <c r="C736">
        <f t="shared" si="34"/>
        <v>-8.3720206827422344E-2</v>
      </c>
      <c r="D736">
        <f t="shared" si="35"/>
        <v>-9.8386495072429539E-2</v>
      </c>
    </row>
    <row r="737" spans="2:4">
      <c r="B737">
        <f t="shared" si="33"/>
        <v>0.73400000000000054</v>
      </c>
      <c r="C737">
        <f t="shared" si="34"/>
        <v>-8.2146022906263494E-2</v>
      </c>
      <c r="D737">
        <f t="shared" si="35"/>
        <v>-9.8470215279256951E-2</v>
      </c>
    </row>
    <row r="738" spans="2:4">
      <c r="B738">
        <f t="shared" si="33"/>
        <v>0.73500000000000054</v>
      </c>
      <c r="C738">
        <f t="shared" si="34"/>
        <v>-8.0570499461795411E-2</v>
      </c>
      <c r="D738">
        <f t="shared" si="35"/>
        <v>-9.8552361302163216E-2</v>
      </c>
    </row>
    <row r="739" spans="2:4">
      <c r="B739">
        <f t="shared" si="33"/>
        <v>0.73600000000000054</v>
      </c>
      <c r="C739">
        <f t="shared" si="34"/>
        <v>-7.8993661680960836E-2</v>
      </c>
      <c r="D739">
        <f t="shared" si="35"/>
        <v>-9.8632931801625023E-2</v>
      </c>
    </row>
    <row r="740" spans="2:4">
      <c r="B740">
        <f t="shared" si="33"/>
        <v>0.73700000000000054</v>
      </c>
      <c r="C740">
        <f t="shared" si="34"/>
        <v>-7.741553477213467E-2</v>
      </c>
      <c r="D740">
        <f t="shared" si="35"/>
        <v>-9.8711925463305997E-2</v>
      </c>
    </row>
    <row r="741" spans="2:4">
      <c r="B741">
        <f t="shared" si="33"/>
        <v>0.73800000000000054</v>
      </c>
      <c r="C741">
        <f t="shared" si="34"/>
        <v>-7.5836143964721797E-2</v>
      </c>
      <c r="D741">
        <f t="shared" si="35"/>
        <v>-9.8789340998078123E-2</v>
      </c>
    </row>
    <row r="742" spans="2:4">
      <c r="B742">
        <f t="shared" si="33"/>
        <v>0.73900000000000055</v>
      </c>
      <c r="C742">
        <f t="shared" si="34"/>
        <v>-7.4255514508752563E-2</v>
      </c>
      <c r="D742">
        <f t="shared" si="35"/>
        <v>-9.8865177142042848E-2</v>
      </c>
    </row>
    <row r="743" spans="2:4">
      <c r="B743">
        <f t="shared" si="33"/>
        <v>0.74000000000000055</v>
      </c>
      <c r="C743">
        <f t="shared" si="34"/>
        <v>-7.2673671674479912E-2</v>
      </c>
      <c r="D743">
        <f t="shared" si="35"/>
        <v>-9.8939432656551612E-2</v>
      </c>
    </row>
    <row r="744" spans="2:4">
      <c r="B744">
        <f t="shared" si="33"/>
        <v>0.74100000000000055</v>
      </c>
      <c r="C744">
        <f t="shared" si="34"/>
        <v>-7.109064075197509E-2</v>
      </c>
      <c r="D744">
        <f t="shared" si="35"/>
        <v>-9.901210632822606E-2</v>
      </c>
    </row>
    <row r="745" spans="2:4">
      <c r="B745">
        <f t="shared" si="33"/>
        <v>0.74200000000000055</v>
      </c>
      <c r="C745">
        <f t="shared" si="34"/>
        <v>-6.9506447050723522E-2</v>
      </c>
      <c r="D745">
        <f t="shared" si="35"/>
        <v>-9.9083196968978063E-2</v>
      </c>
    </row>
    <row r="746" spans="2:4">
      <c r="B746">
        <f t="shared" si="33"/>
        <v>0.74300000000000055</v>
      </c>
      <c r="C746">
        <f t="shared" si="34"/>
        <v>-6.7921115899219869E-2</v>
      </c>
      <c r="D746">
        <f t="shared" si="35"/>
        <v>-9.9152703416028762E-2</v>
      </c>
    </row>
    <row r="747" spans="2:4">
      <c r="B747">
        <f t="shared" si="33"/>
        <v>0.74400000000000055</v>
      </c>
      <c r="C747">
        <f t="shared" si="34"/>
        <v>-6.6334672644563442E-2</v>
      </c>
      <c r="D747">
        <f t="shared" si="35"/>
        <v>-9.9220624531927995E-2</v>
      </c>
    </row>
    <row r="748" spans="2:4">
      <c r="B748">
        <f t="shared" si="33"/>
        <v>0.74500000000000055</v>
      </c>
      <c r="C748">
        <f t="shared" si="34"/>
        <v>-6.4747142652052447E-2</v>
      </c>
      <c r="D748">
        <f t="shared" si="35"/>
        <v>-9.9286959204572575E-2</v>
      </c>
    </row>
    <row r="749" spans="2:4">
      <c r="B749">
        <f t="shared" si="33"/>
        <v>0.74600000000000055</v>
      </c>
      <c r="C749">
        <f t="shared" si="34"/>
        <v>-6.315855130477932E-2</v>
      </c>
      <c r="D749">
        <f t="shared" si="35"/>
        <v>-9.9351706347224622E-2</v>
      </c>
    </row>
    <row r="750" spans="2:4">
      <c r="B750">
        <f t="shared" si="33"/>
        <v>0.74700000000000055</v>
      </c>
      <c r="C750">
        <f t="shared" si="34"/>
        <v>-6.1568924003223738E-2</v>
      </c>
      <c r="D750">
        <f t="shared" si="35"/>
        <v>-9.9414864898529409E-2</v>
      </c>
    </row>
    <row r="751" spans="2:4">
      <c r="B751">
        <f t="shared" si="33"/>
        <v>0.74800000000000055</v>
      </c>
      <c r="C751">
        <f t="shared" si="34"/>
        <v>-5.9978286164847294E-2</v>
      </c>
      <c r="D751">
        <f t="shared" si="35"/>
        <v>-9.9476433822532628E-2</v>
      </c>
    </row>
    <row r="752" spans="2:4">
      <c r="B752">
        <f t="shared" si="33"/>
        <v>0.74900000000000055</v>
      </c>
      <c r="C752">
        <f t="shared" si="34"/>
        <v>-5.8386663223686797E-2</v>
      </c>
      <c r="D752">
        <f t="shared" si="35"/>
        <v>-9.95364121086975E-2</v>
      </c>
    </row>
    <row r="753" spans="2:4">
      <c r="B753">
        <f t="shared" si="33"/>
        <v>0.75000000000000056</v>
      </c>
      <c r="C753">
        <f t="shared" si="34"/>
        <v>-5.6794080629947667E-2</v>
      </c>
      <c r="D753">
        <f t="shared" si="35"/>
        <v>-9.9594798771921178E-2</v>
      </c>
    </row>
    <row r="754" spans="2:4">
      <c r="B754">
        <f t="shared" si="33"/>
        <v>0.75100000000000056</v>
      </c>
      <c r="C754">
        <f t="shared" si="34"/>
        <v>-5.5200563849596949E-2</v>
      </c>
      <c r="D754">
        <f t="shared" si="35"/>
        <v>-9.965159285255111E-2</v>
      </c>
    </row>
    <row r="755" spans="2:4">
      <c r="B755">
        <f t="shared" si="33"/>
        <v>0.75200000000000056</v>
      </c>
      <c r="C755">
        <f t="shared" si="34"/>
        <v>-5.3606138363955981E-2</v>
      </c>
      <c r="D755">
        <f t="shared" si="35"/>
        <v>-9.9706793416400721E-2</v>
      </c>
    </row>
    <row r="756" spans="2:4">
      <c r="B756">
        <f t="shared" si="33"/>
        <v>0.75300000000000056</v>
      </c>
      <c r="C756">
        <f t="shared" si="34"/>
        <v>-5.2010829669293587E-2</v>
      </c>
      <c r="D756">
        <f t="shared" si="35"/>
        <v>-9.9760399554764678E-2</v>
      </c>
    </row>
    <row r="757" spans="2:4">
      <c r="B757">
        <f t="shared" si="33"/>
        <v>0.75400000000000056</v>
      </c>
      <c r="C757">
        <f t="shared" si="34"/>
        <v>-5.041466327641738E-2</v>
      </c>
      <c r="D757">
        <f t="shared" si="35"/>
        <v>-9.9812410384433961E-2</v>
      </c>
    </row>
    <row r="758" spans="2:4">
      <c r="B758">
        <f t="shared" si="33"/>
        <v>0.75500000000000056</v>
      </c>
      <c r="C758">
        <f t="shared" si="34"/>
        <v>-4.8817664710266453E-2</v>
      </c>
      <c r="D758">
        <f t="shared" si="35"/>
        <v>-9.986282504771038E-2</v>
      </c>
    </row>
    <row r="759" spans="2:4">
      <c r="B759">
        <f t="shared" si="33"/>
        <v>0.75600000000000056</v>
      </c>
      <c r="C759">
        <f t="shared" si="34"/>
        <v>-4.7219859509503116E-2</v>
      </c>
      <c r="D759">
        <f t="shared" si="35"/>
        <v>-9.9911642712420659E-2</v>
      </c>
    </row>
    <row r="760" spans="2:4">
      <c r="B760">
        <f t="shared" si="33"/>
        <v>0.75700000000000056</v>
      </c>
      <c r="C760">
        <f t="shared" si="34"/>
        <v>-4.562127322610441E-2</v>
      </c>
      <c r="D760">
        <f t="shared" si="35"/>
        <v>-9.9958862571930165E-2</v>
      </c>
    </row>
    <row r="761" spans="2:4">
      <c r="B761">
        <f t="shared" si="33"/>
        <v>0.75800000000000056</v>
      </c>
      <c r="C761">
        <f t="shared" si="34"/>
        <v>-4.4021931424953552E-2</v>
      </c>
      <c r="D761">
        <f t="shared" si="35"/>
        <v>-0.10000448384515626</v>
      </c>
    </row>
    <row r="762" spans="2:4">
      <c r="B762">
        <f t="shared" si="33"/>
        <v>0.75900000000000056</v>
      </c>
      <c r="C762">
        <f t="shared" si="34"/>
        <v>-4.2421859683431075E-2</v>
      </c>
      <c r="D762">
        <f t="shared" si="35"/>
        <v>-0.10004850577658123</v>
      </c>
    </row>
    <row r="763" spans="2:4">
      <c r="B763">
        <f t="shared" si="33"/>
        <v>0.76000000000000056</v>
      </c>
      <c r="C763">
        <f t="shared" si="34"/>
        <v>-4.0821083591005621E-2</v>
      </c>
      <c r="D763">
        <f t="shared" si="35"/>
        <v>-0.10009092763626463</v>
      </c>
    </row>
    <row r="764" spans="2:4">
      <c r="B764">
        <f t="shared" si="33"/>
        <v>0.76100000000000056</v>
      </c>
      <c r="C764">
        <f t="shared" si="34"/>
        <v>-3.9219628748825411E-2</v>
      </c>
      <c r="D764">
        <f t="shared" si="35"/>
        <v>-0.10013174871985567</v>
      </c>
    </row>
    <row r="765" spans="2:4">
      <c r="B765">
        <f t="shared" si="33"/>
        <v>0.76200000000000057</v>
      </c>
      <c r="C765">
        <f t="shared" si="34"/>
        <v>-3.7617520769307744E-2</v>
      </c>
      <c r="D765">
        <f t="shared" si="35"/>
        <v>-0.10017096834860448</v>
      </c>
    </row>
    <row r="766" spans="2:4">
      <c r="B766">
        <f t="shared" si="33"/>
        <v>0.76300000000000057</v>
      </c>
      <c r="C766">
        <f t="shared" si="34"/>
        <v>-3.6014785275730099E-2</v>
      </c>
      <c r="D766">
        <f t="shared" si="35"/>
        <v>-0.1002085858693738</v>
      </c>
    </row>
    <row r="767" spans="2:4">
      <c r="B767">
        <f t="shared" si="33"/>
        <v>0.76400000000000057</v>
      </c>
      <c r="C767">
        <f t="shared" si="34"/>
        <v>-3.4411447901820137E-2</v>
      </c>
      <c r="D767">
        <f t="shared" si="35"/>
        <v>-0.10024460065464952</v>
      </c>
    </row>
    <row r="768" spans="2:4">
      <c r="B768">
        <f t="shared" si="33"/>
        <v>0.76500000000000057</v>
      </c>
      <c r="C768">
        <f t="shared" si="34"/>
        <v>-3.2807534291345773E-2</v>
      </c>
      <c r="D768">
        <f t="shared" si="35"/>
        <v>-0.10027901210255136</v>
      </c>
    </row>
    <row r="769" spans="2:4">
      <c r="B769">
        <f t="shared" si="33"/>
        <v>0.76600000000000057</v>
      </c>
      <c r="C769">
        <f t="shared" si="34"/>
        <v>-3.1203070097704972E-2</v>
      </c>
      <c r="D769">
        <f t="shared" si="35"/>
        <v>-0.10031181963684269</v>
      </c>
    </row>
    <row r="770" spans="2:4">
      <c r="B770">
        <f t="shared" si="33"/>
        <v>0.76700000000000057</v>
      </c>
      <c r="C770">
        <f t="shared" si="34"/>
        <v>-2.9598080983515511E-2</v>
      </c>
      <c r="D770">
        <f t="shared" si="35"/>
        <v>-0.1003430227069404</v>
      </c>
    </row>
    <row r="771" spans="2:4">
      <c r="B771">
        <f t="shared" si="33"/>
        <v>0.76800000000000057</v>
      </c>
      <c r="C771">
        <f t="shared" si="34"/>
        <v>-2.7992592620204312E-2</v>
      </c>
      <c r="D771">
        <f t="shared" si="35"/>
        <v>-0.10037262078792392</v>
      </c>
    </row>
    <row r="772" spans="2:4">
      <c r="B772">
        <f t="shared" ref="B772:B835" si="36">B771+tauIV</f>
        <v>0.76900000000000057</v>
      </c>
      <c r="C772">
        <f t="shared" ref="C772:C835" si="37">((1+((omega*tauIV)^2))^(1/2))^(B772/tauIV)*(v0*COS((B772/tauIV)*ATAN(omega*tauIV))-omega*x0*SIN((B772/tauIV)*ATAN(omega*tauIV)))</f>
        <v>-2.6386630687597553E-2</v>
      </c>
      <c r="D772">
        <f t="shared" ref="D772:D835" si="38">((1+(omega*tauIV)^2)^(1/2))^(B772/tauIV)*(x0*COS((B772/tauIV)*ATAN(omega*tauIV))+((v0/omega)*SIN((B772/tauIV)*ATAN(omega*tauIV))))</f>
        <v>-0.10040061338054412</v>
      </c>
    </row>
    <row r="773" spans="2:4">
      <c r="B773">
        <f t="shared" si="36"/>
        <v>0.77000000000000057</v>
      </c>
      <c r="C773">
        <f t="shared" si="37"/>
        <v>-2.4780220873508872E-2</v>
      </c>
      <c r="D773">
        <f t="shared" si="38"/>
        <v>-0.10042700001123173</v>
      </c>
    </row>
    <row r="774" spans="2:4">
      <c r="B774">
        <f t="shared" si="36"/>
        <v>0.77100000000000057</v>
      </c>
      <c r="C774">
        <f t="shared" si="37"/>
        <v>-2.3173388873329183E-2</v>
      </c>
      <c r="D774">
        <f t="shared" si="38"/>
        <v>-0.10045178023210523</v>
      </c>
    </row>
    <row r="775" spans="2:4">
      <c r="B775">
        <f t="shared" si="36"/>
        <v>0.77200000000000057</v>
      </c>
      <c r="C775">
        <f t="shared" si="37"/>
        <v>-2.1566160389615525E-2</v>
      </c>
      <c r="D775">
        <f t="shared" si="38"/>
        <v>-0.10047495362097857</v>
      </c>
    </row>
    <row r="776" spans="2:4">
      <c r="B776">
        <f t="shared" si="36"/>
        <v>0.77300000000000058</v>
      </c>
      <c r="C776">
        <f t="shared" si="37"/>
        <v>-1.9958561131679892E-2</v>
      </c>
      <c r="D776">
        <f t="shared" si="38"/>
        <v>-0.10049651978136818</v>
      </c>
    </row>
    <row r="777" spans="2:4">
      <c r="B777">
        <f t="shared" si="36"/>
        <v>0.77400000000000058</v>
      </c>
      <c r="C777">
        <f t="shared" si="37"/>
        <v>-1.8350616815178026E-2</v>
      </c>
      <c r="D777">
        <f t="shared" si="38"/>
        <v>-0.10051647834249988</v>
      </c>
    </row>
    <row r="778" spans="2:4">
      <c r="B778">
        <f t="shared" si="36"/>
        <v>0.77500000000000058</v>
      </c>
      <c r="C778">
        <f t="shared" si="37"/>
        <v>-1.6742353161697868E-2</v>
      </c>
      <c r="D778">
        <f t="shared" si="38"/>
        <v>-0.10053482895931505</v>
      </c>
    </row>
    <row r="779" spans="2:4">
      <c r="B779">
        <f t="shared" si="36"/>
        <v>0.77600000000000058</v>
      </c>
      <c r="C779">
        <f t="shared" si="37"/>
        <v>-1.5133795898348856E-2</v>
      </c>
      <c r="D779">
        <f t="shared" si="38"/>
        <v>-0.10055157131247675</v>
      </c>
    </row>
    <row r="780" spans="2:4">
      <c r="B780">
        <f t="shared" si="36"/>
        <v>0.77700000000000058</v>
      </c>
      <c r="C780">
        <f t="shared" si="37"/>
        <v>-1.3524970757349248E-2</v>
      </c>
      <c r="D780">
        <f t="shared" si="38"/>
        <v>-0.10056670510837511</v>
      </c>
    </row>
    <row r="781" spans="2:4">
      <c r="B781">
        <f t="shared" si="36"/>
        <v>0.77800000000000058</v>
      </c>
      <c r="C781">
        <f t="shared" si="37"/>
        <v>-1.1915903475615271E-2</v>
      </c>
      <c r="D781">
        <f t="shared" si="38"/>
        <v>-0.10058023007913244</v>
      </c>
    </row>
    <row r="782" spans="2:4">
      <c r="B782">
        <f t="shared" si="36"/>
        <v>0.77900000000000058</v>
      </c>
      <c r="C782">
        <f t="shared" si="37"/>
        <v>-1.0306619794349174E-2</v>
      </c>
      <c r="D782">
        <f t="shared" si="38"/>
        <v>-0.10059214598260807</v>
      </c>
    </row>
    <row r="783" spans="2:4">
      <c r="B783">
        <f t="shared" si="36"/>
        <v>0.78000000000000058</v>
      </c>
      <c r="C783">
        <f t="shared" si="37"/>
        <v>-8.6971454586274692E-3</v>
      </c>
      <c r="D783">
        <f t="shared" si="38"/>
        <v>-0.1006024526024024</v>
      </c>
    </row>
    <row r="784" spans="2:4">
      <c r="B784">
        <f t="shared" si="36"/>
        <v>0.78100000000000058</v>
      </c>
      <c r="C784">
        <f t="shared" si="37"/>
        <v>-7.0875062169890538E-3</v>
      </c>
      <c r="D784">
        <f t="shared" si="38"/>
        <v>-0.10061114974786102</v>
      </c>
    </row>
    <row r="785" spans="2:4">
      <c r="B785">
        <f t="shared" si="36"/>
        <v>0.78200000000000058</v>
      </c>
      <c r="C785">
        <f t="shared" si="37"/>
        <v>-5.4777278210233014E-3</v>
      </c>
      <c r="D785">
        <f t="shared" si="38"/>
        <v>-0.10061823725407804</v>
      </c>
    </row>
    <row r="786" spans="2:4">
      <c r="B786">
        <f t="shared" si="36"/>
        <v>0.78300000000000058</v>
      </c>
      <c r="C786">
        <f t="shared" si="37"/>
        <v>-3.8678360249578972E-3</v>
      </c>
      <c r="D786">
        <f t="shared" si="38"/>
        <v>-0.10062371498189907</v>
      </c>
    </row>
    <row r="787" spans="2:4">
      <c r="B787">
        <f t="shared" si="36"/>
        <v>0.78400000000000059</v>
      </c>
      <c r="C787">
        <f t="shared" si="37"/>
        <v>-2.2578565852475357E-3</v>
      </c>
      <c r="D787">
        <f t="shared" si="38"/>
        <v>-0.10062758281792403</v>
      </c>
    </row>
    <row r="788" spans="2:4">
      <c r="B788">
        <f t="shared" si="36"/>
        <v>0.78500000000000059</v>
      </c>
      <c r="C788">
        <f t="shared" si="37"/>
        <v>-6.4781526016077437E-4</v>
      </c>
      <c r="D788">
        <f t="shared" si="38"/>
        <v>-0.10062984067450927</v>
      </c>
    </row>
    <row r="789" spans="2:4">
      <c r="B789">
        <f t="shared" si="36"/>
        <v>0.78600000000000059</v>
      </c>
      <c r="C789">
        <f t="shared" si="37"/>
        <v>9.6226219063135052E-4</v>
      </c>
      <c r="D789">
        <f t="shared" si="38"/>
        <v>-0.10063048848976942</v>
      </c>
    </row>
    <row r="790" spans="2:4">
      <c r="B790">
        <f t="shared" si="36"/>
        <v>0.78700000000000059</v>
      </c>
      <c r="C790">
        <f t="shared" si="37"/>
        <v>2.5723500064676386E-3</v>
      </c>
      <c r="D790">
        <f t="shared" si="38"/>
        <v>-0.10062952622757881</v>
      </c>
    </row>
    <row r="791" spans="2:4">
      <c r="B791">
        <f t="shared" si="36"/>
        <v>0.78800000000000059</v>
      </c>
      <c r="C791">
        <f t="shared" si="37"/>
        <v>4.1824224261088755E-3</v>
      </c>
      <c r="D791">
        <f t="shared" si="38"/>
        <v>-0.10062695387757233</v>
      </c>
    </row>
    <row r="792" spans="2:4">
      <c r="B792">
        <f t="shared" si="36"/>
        <v>0.78900000000000059</v>
      </c>
      <c r="C792">
        <f t="shared" si="37"/>
        <v>5.7924536881500096E-3</v>
      </c>
      <c r="D792">
        <f t="shared" si="38"/>
        <v>-0.10062277145514623</v>
      </c>
    </row>
    <row r="793" spans="2:4">
      <c r="B793">
        <f t="shared" si="36"/>
        <v>0.79000000000000059</v>
      </c>
      <c r="C793">
        <f t="shared" si="37"/>
        <v>7.4024180314323264E-3</v>
      </c>
      <c r="D793">
        <f t="shared" si="38"/>
        <v>-0.10061697900145808</v>
      </c>
    </row>
    <row r="794" spans="2:4">
      <c r="B794">
        <f t="shared" si="36"/>
        <v>0.79100000000000059</v>
      </c>
      <c r="C794">
        <f t="shared" si="37"/>
        <v>9.0122896954558107E-3</v>
      </c>
      <c r="D794">
        <f t="shared" si="38"/>
        <v>-0.10060957658342665</v>
      </c>
    </row>
    <row r="795" spans="2:4">
      <c r="B795">
        <f t="shared" si="36"/>
        <v>0.79200000000000059</v>
      </c>
      <c r="C795">
        <f t="shared" si="37"/>
        <v>1.0622042920790614E-2</v>
      </c>
      <c r="D795">
        <f t="shared" si="38"/>
        <v>-0.10060056429373118</v>
      </c>
    </row>
    <row r="796" spans="2:4">
      <c r="B796">
        <f t="shared" si="36"/>
        <v>0.79300000000000059</v>
      </c>
      <c r="C796">
        <f t="shared" si="37"/>
        <v>1.223165194949029E-2</v>
      </c>
      <c r="D796">
        <f t="shared" si="38"/>
        <v>-0.10058994225081039</v>
      </c>
    </row>
    <row r="797" spans="2:4">
      <c r="B797">
        <f t="shared" si="36"/>
        <v>0.79400000000000059</v>
      </c>
      <c r="C797">
        <f t="shared" si="37"/>
        <v>1.3841091025503233E-2</v>
      </c>
      <c r="D797">
        <f t="shared" si="38"/>
        <v>-0.10057771059886091</v>
      </c>
    </row>
    <row r="798" spans="2:4">
      <c r="B798">
        <f t="shared" si="36"/>
        <v>0.7950000000000006</v>
      </c>
      <c r="C798">
        <f t="shared" si="37"/>
        <v>1.5450334395084987E-2</v>
      </c>
      <c r="D798">
        <f t="shared" si="38"/>
        <v>-0.10056386950783541</v>
      </c>
    </row>
    <row r="799" spans="2:4">
      <c r="B799">
        <f t="shared" si="36"/>
        <v>0.7960000000000006</v>
      </c>
      <c r="C799">
        <f t="shared" si="37"/>
        <v>1.7059356307210328E-2</v>
      </c>
      <c r="D799">
        <f t="shared" si="38"/>
        <v>-0.10054841917344032</v>
      </c>
    </row>
    <row r="800" spans="2:4">
      <c r="B800">
        <f t="shared" si="36"/>
        <v>0.7970000000000006</v>
      </c>
      <c r="C800">
        <f t="shared" si="37"/>
        <v>1.8668131013985349E-2</v>
      </c>
      <c r="D800">
        <f t="shared" si="38"/>
        <v>-0.10053135981713311</v>
      </c>
    </row>
    <row r="801" spans="2:4">
      <c r="B801">
        <f t="shared" si="36"/>
        <v>0.7980000000000006</v>
      </c>
      <c r="C801">
        <f t="shared" si="37"/>
        <v>2.0276632771059639E-2</v>
      </c>
      <c r="D801">
        <f t="shared" si="38"/>
        <v>-0.10051269168611913</v>
      </c>
    </row>
    <row r="802" spans="2:4">
      <c r="B802">
        <f t="shared" si="36"/>
        <v>0.7990000000000006</v>
      </c>
      <c r="C802">
        <f t="shared" si="37"/>
        <v>2.188483583803752E-2</v>
      </c>
      <c r="D802">
        <f t="shared" si="38"/>
        <v>-0.10049241505334806</v>
      </c>
    </row>
    <row r="803" spans="2:4">
      <c r="B803">
        <f t="shared" si="36"/>
        <v>0.8000000000000006</v>
      </c>
      <c r="C803">
        <f t="shared" si="37"/>
        <v>2.3492714478891064E-2</v>
      </c>
      <c r="D803">
        <f t="shared" si="38"/>
        <v>-0.10047053021751003</v>
      </c>
    </row>
    <row r="804" spans="2:4">
      <c r="B804">
        <f t="shared" si="36"/>
        <v>0.8010000000000006</v>
      </c>
      <c r="C804">
        <f t="shared" si="37"/>
        <v>2.5100242962371205E-2</v>
      </c>
      <c r="D804">
        <f t="shared" si="38"/>
        <v>-0.10044703750303116</v>
      </c>
    </row>
    <row r="805" spans="2:4">
      <c r="B805">
        <f t="shared" si="36"/>
        <v>0.8020000000000006</v>
      </c>
      <c r="C805">
        <f t="shared" si="37"/>
        <v>2.6707395562419679E-2</v>
      </c>
      <c r="D805">
        <f t="shared" si="38"/>
        <v>-0.10042193726006877</v>
      </c>
    </row>
    <row r="806" spans="2:4">
      <c r="B806">
        <f t="shared" si="36"/>
        <v>0.8030000000000006</v>
      </c>
      <c r="C806">
        <f t="shared" si="37"/>
        <v>2.8314146558580756E-2</v>
      </c>
      <c r="D806">
        <f t="shared" si="38"/>
        <v>-0.10039522986450634</v>
      </c>
    </row>
    <row r="807" spans="2:4">
      <c r="B807">
        <f t="shared" si="36"/>
        <v>0.8040000000000006</v>
      </c>
      <c r="C807">
        <f t="shared" si="37"/>
        <v>2.9920470236412838E-2</v>
      </c>
      <c r="D807">
        <f t="shared" si="38"/>
        <v>-0.1003669157179478</v>
      </c>
    </row>
    <row r="808" spans="2:4">
      <c r="B808">
        <f t="shared" si="36"/>
        <v>0.8050000000000006</v>
      </c>
      <c r="C808">
        <f t="shared" si="37"/>
        <v>3.1526340887899983E-2</v>
      </c>
      <c r="D808">
        <f t="shared" si="38"/>
        <v>-0.10033699524771139</v>
      </c>
    </row>
    <row r="809" spans="2:4">
      <c r="B809">
        <f t="shared" si="36"/>
        <v>0.8060000000000006</v>
      </c>
      <c r="C809">
        <f t="shared" si="37"/>
        <v>3.3131732811863518E-2</v>
      </c>
      <c r="D809">
        <f t="shared" si="38"/>
        <v>-0.10030546890682349</v>
      </c>
    </row>
    <row r="810" spans="2:4">
      <c r="B810">
        <f t="shared" si="36"/>
        <v>0.80700000000000061</v>
      </c>
      <c r="C810">
        <f t="shared" si="37"/>
        <v>3.473662031437267E-2</v>
      </c>
      <c r="D810">
        <f t="shared" si="38"/>
        <v>-0.10027233717401161</v>
      </c>
    </row>
    <row r="811" spans="2:4">
      <c r="B811">
        <f t="shared" si="36"/>
        <v>0.80800000000000061</v>
      </c>
      <c r="C811">
        <f t="shared" si="37"/>
        <v>3.6340977709156827E-2</v>
      </c>
      <c r="D811">
        <f t="shared" si="38"/>
        <v>-0.10023760055369724</v>
      </c>
    </row>
    <row r="812" spans="2:4">
      <c r="B812">
        <f t="shared" si="36"/>
        <v>0.80900000000000061</v>
      </c>
      <c r="C812">
        <f t="shared" si="37"/>
        <v>3.7944779318015966E-2</v>
      </c>
      <c r="D812">
        <f t="shared" si="38"/>
        <v>-0.10020125957598809</v>
      </c>
    </row>
    <row r="813" spans="2:4">
      <c r="B813">
        <f t="shared" si="36"/>
        <v>0.81000000000000061</v>
      </c>
      <c r="C813">
        <f t="shared" si="37"/>
        <v>3.9547999471231755E-2</v>
      </c>
      <c r="D813">
        <f t="shared" si="38"/>
        <v>-0.10016331479667008</v>
      </c>
    </row>
    <row r="814" spans="2:4">
      <c r="B814">
        <f t="shared" si="36"/>
        <v>0.81100000000000061</v>
      </c>
      <c r="C814">
        <f t="shared" si="37"/>
        <v>4.1150612507978447E-2</v>
      </c>
      <c r="D814">
        <f t="shared" si="38"/>
        <v>-0.10012376679719884</v>
      </c>
    </row>
    <row r="815" spans="2:4">
      <c r="B815">
        <f t="shared" si="36"/>
        <v>0.81200000000000061</v>
      </c>
      <c r="C815">
        <f t="shared" si="37"/>
        <v>4.2752592776733614E-2</v>
      </c>
      <c r="D815">
        <f t="shared" si="38"/>
        <v>-0.10008261618469086</v>
      </c>
    </row>
    <row r="816" spans="2:4">
      <c r="B816">
        <f t="shared" si="36"/>
        <v>0.81300000000000061</v>
      </c>
      <c r="C816">
        <f t="shared" si="37"/>
        <v>4.4353914635688815E-2</v>
      </c>
      <c r="D816">
        <f t="shared" si="38"/>
        <v>-0.10003986359191412</v>
      </c>
    </row>
    <row r="817" spans="2:4">
      <c r="B817">
        <f t="shared" si="36"/>
        <v>0.81400000000000061</v>
      </c>
      <c r="C817">
        <f t="shared" si="37"/>
        <v>4.5954552453159422E-2</v>
      </c>
      <c r="D817">
        <f t="shared" si="38"/>
        <v>-9.9995509677278438E-2</v>
      </c>
    </row>
    <row r="818" spans="2:4">
      <c r="B818">
        <f t="shared" si="36"/>
        <v>0.81500000000000061</v>
      </c>
      <c r="C818">
        <f t="shared" si="37"/>
        <v>4.7554480607995865E-2</v>
      </c>
      <c r="D818">
        <f t="shared" si="38"/>
        <v>-9.9949555124825298E-2</v>
      </c>
    </row>
    <row r="819" spans="2:4">
      <c r="B819">
        <f t="shared" si="36"/>
        <v>0.81600000000000061</v>
      </c>
      <c r="C819">
        <f t="shared" si="37"/>
        <v>4.9153673489993034E-2</v>
      </c>
      <c r="D819">
        <f t="shared" si="38"/>
        <v>-9.9902000644217295E-2</v>
      </c>
    </row>
    <row r="820" spans="2:4">
      <c r="B820">
        <f t="shared" si="36"/>
        <v>0.81700000000000061</v>
      </c>
      <c r="C820">
        <f t="shared" si="37"/>
        <v>5.0752105500300501E-2</v>
      </c>
      <c r="D820">
        <f t="shared" si="38"/>
        <v>-9.9852846970727313E-2</v>
      </c>
    </row>
    <row r="821" spans="2:4">
      <c r="B821">
        <f t="shared" si="36"/>
        <v>0.81800000000000062</v>
      </c>
      <c r="C821">
        <f t="shared" si="37"/>
        <v>5.2349751051832108E-2</v>
      </c>
      <c r="D821">
        <f t="shared" si="38"/>
        <v>-9.9802094865226995E-2</v>
      </c>
    </row>
    <row r="822" spans="2:4">
      <c r="B822">
        <f t="shared" si="36"/>
        <v>0.81900000000000062</v>
      </c>
      <c r="C822">
        <f t="shared" si="37"/>
        <v>5.3946584569675715E-2</v>
      </c>
      <c r="D822">
        <f t="shared" si="38"/>
        <v>-9.974974511417517E-2</v>
      </c>
    </row>
    <row r="823" spans="2:4">
      <c r="B823">
        <f t="shared" si="36"/>
        <v>0.82000000000000062</v>
      </c>
      <c r="C823">
        <f t="shared" si="37"/>
        <v>5.55425804915025E-2</v>
      </c>
      <c r="D823">
        <f t="shared" si="38"/>
        <v>-9.96957985296055E-2</v>
      </c>
    </row>
    <row r="824" spans="2:4">
      <c r="B824">
        <f t="shared" si="36"/>
        <v>0.82100000000000062</v>
      </c>
      <c r="C824">
        <f t="shared" si="37"/>
        <v>5.7137713267976349E-2</v>
      </c>
      <c r="D824">
        <f t="shared" si="38"/>
        <v>-9.9640255949113993E-2</v>
      </c>
    </row>
    <row r="825" spans="2:4">
      <c r="B825">
        <f t="shared" si="36"/>
        <v>0.82200000000000062</v>
      </c>
      <c r="C825">
        <f t="shared" si="37"/>
        <v>5.8731957363162141E-2</v>
      </c>
      <c r="D825">
        <f t="shared" si="38"/>
        <v>-9.9583118235846022E-2</v>
      </c>
    </row>
    <row r="826" spans="2:4">
      <c r="B826">
        <f t="shared" si="36"/>
        <v>0.82300000000000062</v>
      </c>
      <c r="C826">
        <f t="shared" si="37"/>
        <v>6.0325287254935668E-2</v>
      </c>
      <c r="D826">
        <f t="shared" si="38"/>
        <v>-9.9524386278482882E-2</v>
      </c>
    </row>
    <row r="827" spans="2:4">
      <c r="B827">
        <f t="shared" si="36"/>
        <v>0.82400000000000062</v>
      </c>
      <c r="C827">
        <f t="shared" si="37"/>
        <v>6.1917677435391366E-2</v>
      </c>
      <c r="D827">
        <f t="shared" si="38"/>
        <v>-9.9464060991227926E-2</v>
      </c>
    </row>
    <row r="828" spans="2:4">
      <c r="B828">
        <f t="shared" si="36"/>
        <v>0.82500000000000062</v>
      </c>
      <c r="C828">
        <f t="shared" si="37"/>
        <v>6.3509102411250989E-2</v>
      </c>
      <c r="D828">
        <f t="shared" si="38"/>
        <v>-9.9402143313792546E-2</v>
      </c>
    </row>
    <row r="829" spans="2:4">
      <c r="B829">
        <f t="shared" si="36"/>
        <v>0.82600000000000062</v>
      </c>
      <c r="C829">
        <f t="shared" si="37"/>
        <v>6.5099536704271641E-2</v>
      </c>
      <c r="D829">
        <f t="shared" si="38"/>
        <v>-9.9338634211381296E-2</v>
      </c>
    </row>
    <row r="830" spans="2:4">
      <c r="B830">
        <f t="shared" si="36"/>
        <v>0.82700000000000062</v>
      </c>
      <c r="C830">
        <f t="shared" si="37"/>
        <v>6.6688954851653728E-2</v>
      </c>
      <c r="D830">
        <f t="shared" si="38"/>
        <v>-9.9273534674677019E-2</v>
      </c>
    </row>
    <row r="831" spans="2:4">
      <c r="B831">
        <f t="shared" si="36"/>
        <v>0.82800000000000062</v>
      </c>
      <c r="C831">
        <f t="shared" si="37"/>
        <v>6.8277331406448538E-2</v>
      </c>
      <c r="D831">
        <f t="shared" si="38"/>
        <v>-9.9206845719825382E-2</v>
      </c>
    </row>
    <row r="832" spans="2:4">
      <c r="B832">
        <f t="shared" si="36"/>
        <v>0.82900000000000063</v>
      </c>
      <c r="C832">
        <f t="shared" si="37"/>
        <v>6.9864640937965891E-2</v>
      </c>
      <c r="D832">
        <f t="shared" si="38"/>
        <v>-9.9138568388418905E-2</v>
      </c>
    </row>
    <row r="833" spans="2:4">
      <c r="B833">
        <f t="shared" si="36"/>
        <v>0.83000000000000063</v>
      </c>
      <c r="C833">
        <f t="shared" si="37"/>
        <v>7.145085803218057E-2</v>
      </c>
      <c r="D833">
        <f t="shared" si="38"/>
        <v>-9.9068703747480946E-2</v>
      </c>
    </row>
    <row r="834" spans="2:4">
      <c r="B834">
        <f t="shared" si="36"/>
        <v>0.83100000000000063</v>
      </c>
      <c r="C834">
        <f t="shared" si="37"/>
        <v>7.3035957292140241E-2</v>
      </c>
      <c r="D834">
        <f t="shared" si="38"/>
        <v>-9.8997252889448772E-2</v>
      </c>
    </row>
    <row r="835" spans="2:4">
      <c r="B835">
        <f t="shared" si="36"/>
        <v>0.83200000000000063</v>
      </c>
      <c r="C835">
        <f t="shared" si="37"/>
        <v>7.461991333837141E-2</v>
      </c>
      <c r="D835">
        <f t="shared" si="38"/>
        <v>-9.8924216932156653E-2</v>
      </c>
    </row>
    <row r="836" spans="2:4">
      <c r="B836">
        <f t="shared" ref="B836:B899" si="39">B835+tauIV</f>
        <v>0.83300000000000063</v>
      </c>
      <c r="C836">
        <f t="shared" ref="C836:C899" si="40">((1+((omega*tauIV)^2))^(1/2))^(B836/tauIV)*(v0*COS((B836/tauIV)*ATAN(omega*tauIV))-omega*x0*SIN((B836/tauIV)*ATAN(omega*tauIV)))</f>
        <v>7.62027008092859E-2</v>
      </c>
      <c r="D836">
        <f t="shared" ref="D836:D899" si="41">((1+(omega*tauIV)^2)^(1/2))^(B836/tauIV)*(x0*COS((B836/tauIV)*ATAN(omega*tauIV))+((v0/omega)*SIN((B836/tauIV)*ATAN(omega*tauIV))))</f>
        <v>-9.8849597018818278E-2</v>
      </c>
    </row>
    <row r="837" spans="2:4">
      <c r="B837">
        <f t="shared" si="39"/>
        <v>0.83400000000000063</v>
      </c>
      <c r="C837">
        <f t="shared" si="40"/>
        <v>7.7784294361586959E-2</v>
      </c>
      <c r="D837">
        <f t="shared" si="41"/>
        <v>-9.8773394318008981E-2</v>
      </c>
    </row>
    <row r="838" spans="2:4">
      <c r="B838">
        <f t="shared" si="39"/>
        <v>0.83500000000000063</v>
      </c>
      <c r="C838">
        <f t="shared" si="40"/>
        <v>7.9364668670675084E-2</v>
      </c>
      <c r="D838">
        <f t="shared" si="41"/>
        <v>-9.8695610023647379E-2</v>
      </c>
    </row>
    <row r="839" spans="2:4">
      <c r="B839">
        <f t="shared" si="39"/>
        <v>0.83600000000000063</v>
      </c>
      <c r="C839">
        <f t="shared" si="40"/>
        <v>8.0943798431053593E-2</v>
      </c>
      <c r="D839">
        <f t="shared" si="41"/>
        <v>-9.861624535497672E-2</v>
      </c>
    </row>
    <row r="840" spans="2:4">
      <c r="B840">
        <f t="shared" si="39"/>
        <v>0.83700000000000063</v>
      </c>
      <c r="C840">
        <f t="shared" si="40"/>
        <v>8.252165835673321E-2</v>
      </c>
      <c r="D840">
        <f t="shared" si="41"/>
        <v>-9.8535301556545662E-2</v>
      </c>
    </row>
    <row r="841" spans="2:4">
      <c r="B841">
        <f t="shared" si="39"/>
        <v>0.83800000000000063</v>
      </c>
      <c r="C841">
        <f t="shared" si="40"/>
        <v>8.4098223181637913E-2</v>
      </c>
      <c r="D841">
        <f t="shared" si="41"/>
        <v>-9.8452779898188958E-2</v>
      </c>
    </row>
    <row r="842" spans="2:4">
      <c r="B842">
        <f t="shared" si="39"/>
        <v>0.83900000000000063</v>
      </c>
      <c r="C842">
        <f t="shared" si="40"/>
        <v>8.5673467660008926E-2</v>
      </c>
      <c r="D842">
        <f t="shared" si="41"/>
        <v>-9.8368681675007313E-2</v>
      </c>
    </row>
    <row r="843" spans="2:4">
      <c r="B843">
        <f t="shared" si="39"/>
        <v>0.84000000000000064</v>
      </c>
      <c r="C843">
        <f t="shared" si="40"/>
        <v>8.7247366566809009E-2</v>
      </c>
      <c r="D843">
        <f t="shared" si="41"/>
        <v>-9.8283008207347311E-2</v>
      </c>
    </row>
    <row r="844" spans="2:4">
      <c r="B844">
        <f t="shared" si="39"/>
        <v>0.84100000000000064</v>
      </c>
      <c r="C844">
        <f t="shared" si="40"/>
        <v>8.8819894698126553E-2</v>
      </c>
      <c r="D844">
        <f t="shared" si="41"/>
        <v>-9.8195760840780494E-2</v>
      </c>
    </row>
    <row r="845" spans="2:4">
      <c r="B845">
        <f t="shared" si="39"/>
        <v>0.84200000000000064</v>
      </c>
      <c r="C845">
        <f t="shared" si="40"/>
        <v>9.0391026871579003E-2</v>
      </c>
      <c r="D845">
        <f t="shared" si="41"/>
        <v>-9.8106940946082355E-2</v>
      </c>
    </row>
    <row r="846" spans="2:4">
      <c r="B846">
        <f t="shared" si="39"/>
        <v>0.84300000000000064</v>
      </c>
      <c r="C846">
        <f t="shared" si="40"/>
        <v>9.1960737926716316E-2</v>
      </c>
      <c r="D846">
        <f t="shared" si="41"/>
        <v>-9.8016549919210799E-2</v>
      </c>
    </row>
    <row r="847" spans="2:4">
      <c r="B847">
        <f t="shared" si="39"/>
        <v>0.84400000000000064</v>
      </c>
      <c r="C847">
        <f t="shared" si="40"/>
        <v>9.3529002725423846E-2</v>
      </c>
      <c r="D847">
        <f t="shared" si="41"/>
        <v>-9.7924589181284064E-2</v>
      </c>
    </row>
    <row r="848" spans="2:4">
      <c r="B848">
        <f t="shared" si="39"/>
        <v>0.84500000000000064</v>
      </c>
      <c r="C848">
        <f t="shared" si="40"/>
        <v>9.5095796152324358E-2</v>
      </c>
      <c r="D848">
        <f t="shared" si="41"/>
        <v>-9.7831060178558638E-2</v>
      </c>
    </row>
    <row r="849" spans="2:4">
      <c r="B849">
        <f t="shared" si="39"/>
        <v>0.84600000000000064</v>
      </c>
      <c r="C849">
        <f t="shared" si="40"/>
        <v>9.6661093115181271E-2</v>
      </c>
      <c r="D849">
        <f t="shared" si="41"/>
        <v>-9.773596438240631E-2</v>
      </c>
    </row>
    <row r="850" spans="2:4">
      <c r="B850">
        <f t="shared" si="39"/>
        <v>0.84700000000000064</v>
      </c>
      <c r="C850">
        <f t="shared" si="40"/>
        <v>9.8224868545299757E-2</v>
      </c>
      <c r="D850">
        <f t="shared" si="41"/>
        <v>-9.7639303289291143E-2</v>
      </c>
    </row>
    <row r="851" spans="2:4">
      <c r="B851">
        <f t="shared" si="39"/>
        <v>0.84800000000000064</v>
      </c>
      <c r="C851">
        <f t="shared" si="40"/>
        <v>9.978709739792839E-2</v>
      </c>
      <c r="D851">
        <f t="shared" si="41"/>
        <v>-9.7541078420745844E-2</v>
      </c>
    </row>
    <row r="852" spans="2:4">
      <c r="B852">
        <f t="shared" si="39"/>
        <v>0.84900000000000064</v>
      </c>
      <c r="C852">
        <f t="shared" si="40"/>
        <v>0.10134775465266047</v>
      </c>
      <c r="D852">
        <f t="shared" si="41"/>
        <v>-9.7441291323347917E-2</v>
      </c>
    </row>
    <row r="853" spans="2:4">
      <c r="B853">
        <f t="shared" si="39"/>
        <v>0.85000000000000064</v>
      </c>
      <c r="C853">
        <f t="shared" si="40"/>
        <v>0.10290681531383403</v>
      </c>
      <c r="D853">
        <f t="shared" si="41"/>
        <v>-9.7339943568695256E-2</v>
      </c>
    </row>
    <row r="854" spans="2:4">
      <c r="B854">
        <f t="shared" si="39"/>
        <v>0.85100000000000064</v>
      </c>
      <c r="C854">
        <f t="shared" si="40"/>
        <v>0.10446425441093329</v>
      </c>
      <c r="D854">
        <f t="shared" si="41"/>
        <v>-9.7237036753381398E-2</v>
      </c>
    </row>
    <row r="855" spans="2:4">
      <c r="B855">
        <f t="shared" si="39"/>
        <v>0.85200000000000065</v>
      </c>
      <c r="C855">
        <f t="shared" si="40"/>
        <v>0.10602004699898737</v>
      </c>
      <c r="D855">
        <f t="shared" si="41"/>
        <v>-9.7132572498970476E-2</v>
      </c>
    </row>
    <row r="856" spans="2:4">
      <c r="B856">
        <f t="shared" si="39"/>
        <v>0.85300000000000065</v>
      </c>
      <c r="C856">
        <f t="shared" si="40"/>
        <v>0.10757416815897089</v>
      </c>
      <c r="D856">
        <f t="shared" si="41"/>
        <v>-9.7026552451971504E-2</v>
      </c>
    </row>
    <row r="857" spans="2:4">
      <c r="B857">
        <f t="shared" si="39"/>
        <v>0.85400000000000065</v>
      </c>
      <c r="C857">
        <f t="shared" si="40"/>
        <v>0.10912659299820239</v>
      </c>
      <c r="D857">
        <f t="shared" si="41"/>
        <v>-9.6918978283812532E-2</v>
      </c>
    </row>
    <row r="858" spans="2:4">
      <c r="B858">
        <f t="shared" si="39"/>
        <v>0.85500000000000065</v>
      </c>
      <c r="C858">
        <f t="shared" si="40"/>
        <v>0.11067729665074338</v>
      </c>
      <c r="D858">
        <f t="shared" si="41"/>
        <v>-9.6809851690814339E-2</v>
      </c>
    </row>
    <row r="859" spans="2:4">
      <c r="B859">
        <f t="shared" si="39"/>
        <v>0.85600000000000065</v>
      </c>
      <c r="C859">
        <f t="shared" si="40"/>
        <v>0.11222625427779641</v>
      </c>
      <c r="D859">
        <f t="shared" si="41"/>
        <v>-9.669917439416359E-2</v>
      </c>
    </row>
    <row r="860" spans="2:4">
      <c r="B860">
        <f t="shared" si="39"/>
        <v>0.85700000000000065</v>
      </c>
      <c r="C860">
        <f t="shared" si="40"/>
        <v>0.11377344106810301</v>
      </c>
      <c r="D860">
        <f t="shared" si="41"/>
        <v>-9.6586948139885803E-2</v>
      </c>
    </row>
    <row r="861" spans="2:4">
      <c r="B861">
        <f t="shared" si="39"/>
        <v>0.85800000000000065</v>
      </c>
      <c r="C861">
        <f t="shared" si="40"/>
        <v>0.11531883223834118</v>
      </c>
      <c r="D861">
        <f t="shared" si="41"/>
        <v>-9.6473174698817707E-2</v>
      </c>
    </row>
    <row r="862" spans="2:4">
      <c r="B862">
        <f t="shared" si="39"/>
        <v>0.85900000000000065</v>
      </c>
      <c r="C862">
        <f t="shared" si="40"/>
        <v>0.11686240303352237</v>
      </c>
      <c r="D862">
        <f t="shared" si="41"/>
        <v>-9.6357855866579342E-2</v>
      </c>
    </row>
    <row r="863" spans="2:4">
      <c r="B863">
        <f t="shared" si="39"/>
        <v>0.86000000000000065</v>
      </c>
      <c r="C863">
        <f t="shared" si="40"/>
        <v>0.11840412872738762</v>
      </c>
      <c r="D863">
        <f t="shared" si="41"/>
        <v>-9.6240993463545824E-2</v>
      </c>
    </row>
    <row r="864" spans="2:4">
      <c r="B864">
        <f t="shared" si="39"/>
        <v>0.86100000000000065</v>
      </c>
      <c r="C864">
        <f t="shared" si="40"/>
        <v>0.11994398462280434</v>
      </c>
      <c r="D864">
        <f t="shared" si="41"/>
        <v>-9.6122589334818445E-2</v>
      </c>
    </row>
    <row r="865" spans="2:4">
      <c r="B865">
        <f t="shared" si="39"/>
        <v>0.86200000000000065</v>
      </c>
      <c r="C865">
        <f t="shared" si="40"/>
        <v>0.12148194605216142</v>
      </c>
      <c r="D865">
        <f t="shared" si="41"/>
        <v>-9.6002645350195634E-2</v>
      </c>
    </row>
    <row r="866" spans="2:4">
      <c r="B866">
        <f t="shared" si="39"/>
        <v>0.86300000000000066</v>
      </c>
      <c r="C866">
        <f t="shared" si="40"/>
        <v>0.12301798837776455</v>
      </c>
      <c r="D866">
        <f t="shared" si="41"/>
        <v>-9.5881163404143488E-2</v>
      </c>
    </row>
    <row r="867" spans="2:4">
      <c r="B867">
        <f t="shared" si="39"/>
        <v>0.86400000000000066</v>
      </c>
      <c r="C867">
        <f t="shared" si="40"/>
        <v>0.1245520869922308</v>
      </c>
      <c r="D867">
        <f t="shared" si="41"/>
        <v>-9.5758145415765716E-2</v>
      </c>
    </row>
    <row r="868" spans="2:4">
      <c r="B868">
        <f t="shared" si="39"/>
        <v>0.86500000000000066</v>
      </c>
      <c r="C868">
        <f t="shared" si="40"/>
        <v>0.12608421731888303</v>
      </c>
      <c r="D868">
        <f t="shared" si="41"/>
        <v>-9.5633593328773497E-2</v>
      </c>
    </row>
    <row r="869" spans="2:4">
      <c r="B869">
        <f t="shared" si="39"/>
        <v>0.86600000000000066</v>
      </c>
      <c r="C869">
        <f t="shared" si="40"/>
        <v>0.12761435481214339</v>
      </c>
      <c r="D869">
        <f t="shared" si="41"/>
        <v>-9.5507509111454614E-2</v>
      </c>
    </row>
    <row r="870" spans="2:4">
      <c r="B870">
        <f t="shared" si="39"/>
        <v>0.86700000000000066</v>
      </c>
      <c r="C870">
        <f t="shared" si="40"/>
        <v>0.1291424749579268</v>
      </c>
      <c r="D870">
        <f t="shared" si="41"/>
        <v>-9.5379894756642464E-2</v>
      </c>
    </row>
    <row r="871" spans="2:4">
      <c r="B871">
        <f t="shared" si="39"/>
        <v>0.86800000000000066</v>
      </c>
      <c r="C871">
        <f t="shared" si="40"/>
        <v>0.13066855327403309</v>
      </c>
      <c r="D871">
        <f t="shared" si="41"/>
        <v>-9.5250752281684531E-2</v>
      </c>
    </row>
    <row r="872" spans="2:4">
      <c r="B872">
        <f t="shared" si="39"/>
        <v>0.86900000000000066</v>
      </c>
      <c r="C872">
        <f t="shared" si="40"/>
        <v>0.13219256531053999</v>
      </c>
      <c r="D872">
        <f t="shared" si="41"/>
        <v>-9.5120083728410521E-2</v>
      </c>
    </row>
    <row r="873" spans="2:4">
      <c r="B873">
        <f t="shared" si="39"/>
        <v>0.87000000000000066</v>
      </c>
      <c r="C873">
        <f t="shared" si="40"/>
        <v>0.13371448665019456</v>
      </c>
      <c r="D873">
        <f t="shared" si="41"/>
        <v>-9.4987891163099969E-2</v>
      </c>
    </row>
    <row r="874" spans="2:4">
      <c r="B874">
        <f t="shared" si="39"/>
        <v>0.87100000000000066</v>
      </c>
      <c r="C874">
        <f t="shared" si="40"/>
        <v>0.13523429290880415</v>
      </c>
      <c r="D874">
        <f t="shared" si="41"/>
        <v>-9.4854176676449797E-2</v>
      </c>
    </row>
    <row r="875" spans="2:4">
      <c r="B875">
        <f t="shared" si="39"/>
        <v>0.87200000000000066</v>
      </c>
      <c r="C875">
        <f t="shared" si="40"/>
        <v>0.13675195973562732</v>
      </c>
      <c r="D875">
        <f t="shared" si="41"/>
        <v>-9.4718942383540991E-2</v>
      </c>
    </row>
    <row r="876" spans="2:4">
      <c r="B876">
        <f t="shared" si="39"/>
        <v>0.87300000000000066</v>
      </c>
      <c r="C876">
        <f t="shared" si="40"/>
        <v>0.13826746281376395</v>
      </c>
      <c r="D876">
        <f t="shared" si="41"/>
        <v>-9.4582190423805348E-2</v>
      </c>
    </row>
    <row r="877" spans="2:4">
      <c r="B877">
        <f t="shared" si="39"/>
        <v>0.87400000000000067</v>
      </c>
      <c r="C877">
        <f t="shared" si="40"/>
        <v>0.13978077786054499</v>
      </c>
      <c r="D877">
        <f t="shared" si="41"/>
        <v>-9.4443922960991591E-2</v>
      </c>
    </row>
    <row r="878" spans="2:4">
      <c r="B878">
        <f t="shared" si="39"/>
        <v>0.87500000000000067</v>
      </c>
      <c r="C878">
        <f t="shared" si="40"/>
        <v>0.14129188062792081</v>
      </c>
      <c r="D878">
        <f t="shared" si="41"/>
        <v>-9.4304142183131032E-2</v>
      </c>
    </row>
    <row r="879" spans="2:4">
      <c r="B879">
        <f t="shared" si="39"/>
        <v>0.87600000000000067</v>
      </c>
      <c r="C879">
        <f t="shared" si="40"/>
        <v>0.14280074690285088</v>
      </c>
      <c r="D879">
        <f t="shared" si="41"/>
        <v>-9.4162850302503126E-2</v>
      </c>
    </row>
    <row r="880" spans="2:4">
      <c r="B880">
        <f t="shared" si="39"/>
        <v>0.87700000000000067</v>
      </c>
      <c r="C880">
        <f t="shared" si="40"/>
        <v>0.14430735250769094</v>
      </c>
      <c r="D880">
        <f t="shared" si="41"/>
        <v>-9.4020049555600282E-2</v>
      </c>
    </row>
    <row r="881" spans="2:4">
      <c r="B881">
        <f t="shared" si="39"/>
        <v>0.87800000000000067</v>
      </c>
      <c r="C881">
        <f t="shared" si="40"/>
        <v>0.14581167330058054</v>
      </c>
      <c r="D881">
        <f t="shared" si="41"/>
        <v>-9.3875742203092583E-2</v>
      </c>
    </row>
    <row r="882" spans="2:4">
      <c r="B882">
        <f t="shared" si="39"/>
        <v>0.87900000000000067</v>
      </c>
      <c r="C882">
        <f t="shared" si="40"/>
        <v>0.14731368517582999</v>
      </c>
      <c r="D882">
        <f t="shared" si="41"/>
        <v>-9.3729930529792005E-2</v>
      </c>
    </row>
    <row r="883" spans="2:4">
      <c r="B883">
        <f t="shared" si="39"/>
        <v>0.88000000000000067</v>
      </c>
      <c r="C883">
        <f t="shared" si="40"/>
        <v>0.14881336406430665</v>
      </c>
      <c r="D883">
        <f t="shared" si="41"/>
        <v>-9.358261684461619E-2</v>
      </c>
    </row>
    <row r="884" spans="2:4">
      <c r="B884">
        <f t="shared" si="39"/>
        <v>0.88100000000000067</v>
      </c>
      <c r="C884">
        <f t="shared" si="40"/>
        <v>0.15031068593382046</v>
      </c>
      <c r="D884">
        <f t="shared" si="41"/>
        <v>-9.3433803480551872E-2</v>
      </c>
    </row>
    <row r="885" spans="2:4">
      <c r="B885">
        <f t="shared" si="39"/>
        <v>0.88200000000000067</v>
      </c>
      <c r="C885">
        <f t="shared" si="40"/>
        <v>0.15180562678950946</v>
      </c>
      <c r="D885">
        <f t="shared" si="41"/>
        <v>-9.3283492794618061E-2</v>
      </c>
    </row>
    <row r="886" spans="2:4">
      <c r="B886">
        <f t="shared" si="39"/>
        <v>0.88300000000000067</v>
      </c>
      <c r="C886">
        <f t="shared" si="40"/>
        <v>0.1532981626742233</v>
      </c>
      <c r="D886">
        <f t="shared" si="41"/>
        <v>-9.3131687167828534E-2</v>
      </c>
    </row>
    <row r="887" spans="2:4">
      <c r="B887">
        <f t="shared" si="39"/>
        <v>0.88400000000000067</v>
      </c>
      <c r="C887">
        <f t="shared" si="40"/>
        <v>0.15478826966890857</v>
      </c>
      <c r="D887">
        <f t="shared" si="41"/>
        <v>-9.297838900515433E-2</v>
      </c>
    </row>
    <row r="888" spans="2:4">
      <c r="B888">
        <f t="shared" si="39"/>
        <v>0.88500000000000068</v>
      </c>
      <c r="C888">
        <f t="shared" si="40"/>
        <v>0.156275923892991</v>
      </c>
      <c r="D888">
        <f t="shared" si="41"/>
        <v>-9.2823600735485415E-2</v>
      </c>
    </row>
    <row r="889" spans="2:4">
      <c r="B889">
        <f t="shared" si="39"/>
        <v>0.88600000000000068</v>
      </c>
      <c r="C889">
        <f t="shared" si="40"/>
        <v>0.15776110150475875</v>
      </c>
      <c r="D889">
        <f t="shared" si="41"/>
        <v>-9.2667324811592428E-2</v>
      </c>
    </row>
    <row r="890" spans="2:4">
      <c r="B890">
        <f t="shared" si="39"/>
        <v>0.88700000000000068</v>
      </c>
      <c r="C890">
        <f t="shared" si="40"/>
        <v>0.15924377870174425</v>
      </c>
      <c r="D890">
        <f t="shared" si="41"/>
        <v>-9.2509563710087672E-2</v>
      </c>
    </row>
    <row r="891" spans="2:4">
      <c r="B891">
        <f t="shared" si="39"/>
        <v>0.88800000000000068</v>
      </c>
      <c r="C891">
        <f t="shared" si="40"/>
        <v>0.16072393172110561</v>
      </c>
      <c r="D891">
        <f t="shared" si="41"/>
        <v>-9.2350319931385941E-2</v>
      </c>
    </row>
    <row r="892" spans="2:4">
      <c r="B892">
        <f t="shared" si="39"/>
        <v>0.88900000000000068</v>
      </c>
      <c r="C892">
        <f t="shared" si="40"/>
        <v>0.16220153684000777</v>
      </c>
      <c r="D892">
        <f t="shared" si="41"/>
        <v>-9.2189595999664836E-2</v>
      </c>
    </row>
    <row r="893" spans="2:4">
      <c r="B893">
        <f t="shared" si="39"/>
        <v>0.89000000000000068</v>
      </c>
      <c r="C893">
        <f t="shared" si="40"/>
        <v>0.16367657037600258</v>
      </c>
      <c r="D893">
        <f t="shared" si="41"/>
        <v>-9.2027394462824819E-2</v>
      </c>
    </row>
    <row r="894" spans="2:4">
      <c r="B894">
        <f t="shared" si="39"/>
        <v>0.89100000000000068</v>
      </c>
      <c r="C894">
        <f t="shared" si="40"/>
        <v>0.16514900868740773</v>
      </c>
      <c r="D894">
        <f t="shared" si="41"/>
        <v>-9.1863717892448807E-2</v>
      </c>
    </row>
    <row r="895" spans="2:4">
      <c r="B895">
        <f t="shared" si="39"/>
        <v>0.89200000000000068</v>
      </c>
      <c r="C895">
        <f t="shared" si="40"/>
        <v>0.16661882817368687</v>
      </c>
      <c r="D895">
        <f t="shared" si="41"/>
        <v>-9.1698568883761405E-2</v>
      </c>
    </row>
    <row r="896" spans="2:4">
      <c r="B896">
        <f t="shared" si="39"/>
        <v>0.89300000000000068</v>
      </c>
      <c r="C896">
        <f t="shared" si="40"/>
        <v>0.16808600527582704</v>
      </c>
      <c r="D896">
        <f t="shared" si="41"/>
        <v>-9.153195005558773E-2</v>
      </c>
    </row>
    <row r="897" spans="2:4">
      <c r="B897">
        <f t="shared" si="39"/>
        <v>0.89400000000000068</v>
      </c>
      <c r="C897">
        <f t="shared" si="40"/>
        <v>0.16955051647671646</v>
      </c>
      <c r="D897">
        <f t="shared" si="41"/>
        <v>-9.136386405031191E-2</v>
      </c>
    </row>
    <row r="898" spans="2:4">
      <c r="B898">
        <f t="shared" si="39"/>
        <v>0.89500000000000068</v>
      </c>
      <c r="C898">
        <f t="shared" si="40"/>
        <v>0.1710123383015214</v>
      </c>
      <c r="D898">
        <f t="shared" si="41"/>
        <v>-9.1194313533835183E-2</v>
      </c>
    </row>
    <row r="899" spans="2:4">
      <c r="B899">
        <f t="shared" si="39"/>
        <v>0.89600000000000068</v>
      </c>
      <c r="C899">
        <f t="shared" si="40"/>
        <v>0.17247144731806277</v>
      </c>
      <c r="D899">
        <f t="shared" si="41"/>
        <v>-9.1023301195533673E-2</v>
      </c>
    </row>
    <row r="900" spans="2:4">
      <c r="B900">
        <f t="shared" ref="B900:B963" si="42">B899+tauIV</f>
        <v>0.89700000000000069</v>
      </c>
      <c r="C900">
        <f t="shared" ref="C900:C963" si="43">((1+((omega*tauIV)^2))^(1/2))^(B900/tauIV)*(v0*COS((B900/tauIV)*ATAN(omega*tauIV))-omega*x0*SIN((B900/tauIV)*ATAN(omega*tauIV)))</f>
        <v>0.17392782013719144</v>
      </c>
      <c r="D900">
        <f t="shared" ref="D900:D963" si="44">((1+(omega*tauIV)^2)^(1/2))^(B900/tauIV)*(x0*COS((B900/tauIV)*ATAN(omega*tauIV))+((v0/omega)*SIN((B900/tauIV)*ATAN(omega*tauIV))))</f>
        <v>-9.0850829748215595E-2</v>
      </c>
    </row>
    <row r="901" spans="2:4">
      <c r="B901">
        <f t="shared" si="42"/>
        <v>0.89800000000000069</v>
      </c>
      <c r="C901">
        <f t="shared" si="43"/>
        <v>0.17538143341316287</v>
      </c>
      <c r="D901">
        <f t="shared" si="44"/>
        <v>-9.067690192807841E-2</v>
      </c>
    </row>
    <row r="902" spans="2:4">
      <c r="B902">
        <f t="shared" si="42"/>
        <v>0.89900000000000069</v>
      </c>
      <c r="C902">
        <f t="shared" si="43"/>
        <v>0.1768322638440121</v>
      </c>
      <c r="D902">
        <f t="shared" si="44"/>
        <v>-9.0501520494665255E-2</v>
      </c>
    </row>
    <row r="903" spans="2:4">
      <c r="B903">
        <f t="shared" si="42"/>
        <v>0.90000000000000069</v>
      </c>
      <c r="C903">
        <f t="shared" si="43"/>
        <v>0.17828028817192673</v>
      </c>
      <c r="D903">
        <f t="shared" si="44"/>
        <v>-9.0324688230821223E-2</v>
      </c>
    </row>
    <row r="904" spans="2:4">
      <c r="B904">
        <f t="shared" si="42"/>
        <v>0.90100000000000069</v>
      </c>
      <c r="C904">
        <f t="shared" si="43"/>
        <v>0.17972548318361983</v>
      </c>
      <c r="D904">
        <f t="shared" si="44"/>
        <v>-9.0146407942649318E-2</v>
      </c>
    </row>
    <row r="905" spans="2:4">
      <c r="B905">
        <f t="shared" si="42"/>
        <v>0.90200000000000069</v>
      </c>
      <c r="C905">
        <f t="shared" si="43"/>
        <v>0.1811678257107022</v>
      </c>
      <c r="D905">
        <f t="shared" si="44"/>
        <v>-8.9966682459465694E-2</v>
      </c>
    </row>
    <row r="906" spans="2:4">
      <c r="B906">
        <f t="shared" si="42"/>
        <v>0.90300000000000069</v>
      </c>
      <c r="C906">
        <f t="shared" si="43"/>
        <v>0.18260729263005365</v>
      </c>
      <c r="D906">
        <f t="shared" si="44"/>
        <v>-8.9785514633755004E-2</v>
      </c>
    </row>
    <row r="907" spans="2:4">
      <c r="B907">
        <f t="shared" si="42"/>
        <v>0.90400000000000069</v>
      </c>
      <c r="C907">
        <f t="shared" si="43"/>
        <v>0.18404386086419372</v>
      </c>
      <c r="D907">
        <f t="shared" si="44"/>
        <v>-8.9602907341124957E-2</v>
      </c>
    </row>
    <row r="908" spans="2:4">
      <c r="B908">
        <f t="shared" si="42"/>
        <v>0.90500000000000069</v>
      </c>
      <c r="C908">
        <f t="shared" si="43"/>
        <v>0.18547750738165186</v>
      </c>
      <c r="D908">
        <f t="shared" si="44"/>
        <v>-8.9418863480260749E-2</v>
      </c>
    </row>
    <row r="909" spans="2:4">
      <c r="B909">
        <f t="shared" si="42"/>
        <v>0.90600000000000069</v>
      </c>
      <c r="C909">
        <f t="shared" si="43"/>
        <v>0.18690820919733603</v>
      </c>
      <c r="D909">
        <f t="shared" si="44"/>
        <v>-8.9233385972879095E-2</v>
      </c>
    </row>
    <row r="910" spans="2:4">
      <c r="B910">
        <f t="shared" si="42"/>
        <v>0.90700000000000069</v>
      </c>
      <c r="C910">
        <f t="shared" si="43"/>
        <v>0.18833594337290205</v>
      </c>
      <c r="D910">
        <f t="shared" si="44"/>
        <v>-8.9046477763681769E-2</v>
      </c>
    </row>
    <row r="911" spans="2:4">
      <c r="B911">
        <f t="shared" si="42"/>
        <v>0.9080000000000007</v>
      </c>
      <c r="C911">
        <f t="shared" si="43"/>
        <v>0.18976068701712095</v>
      </c>
      <c r="D911">
        <f t="shared" si="44"/>
        <v>-8.8858141820308878E-2</v>
      </c>
    </row>
    <row r="912" spans="2:4">
      <c r="B912">
        <f t="shared" si="42"/>
        <v>0.9090000000000007</v>
      </c>
      <c r="C912">
        <f t="shared" si="43"/>
        <v>0.19118241728624588</v>
      </c>
      <c r="D912">
        <f t="shared" si="44"/>
        <v>-8.8668381133291757E-2</v>
      </c>
    </row>
    <row r="913" spans="2:4">
      <c r="B913">
        <f t="shared" si="42"/>
        <v>0.9100000000000007</v>
      </c>
      <c r="C913">
        <f t="shared" si="43"/>
        <v>0.19260111138437852</v>
      </c>
      <c r="D913">
        <f t="shared" si="44"/>
        <v>-8.8477198716005512E-2</v>
      </c>
    </row>
    <row r="914" spans="2:4">
      <c r="B914">
        <f t="shared" si="42"/>
        <v>0.9110000000000007</v>
      </c>
      <c r="C914">
        <f t="shared" si="43"/>
        <v>0.19401674656383458</v>
      </c>
      <c r="D914">
        <f t="shared" si="44"/>
        <v>-8.8284597604621123E-2</v>
      </c>
    </row>
    <row r="915" spans="2:4">
      <c r="B915">
        <f t="shared" si="42"/>
        <v>0.9120000000000007</v>
      </c>
      <c r="C915">
        <f t="shared" si="43"/>
        <v>0.19542930012550852</v>
      </c>
      <c r="D915">
        <f t="shared" si="44"/>
        <v>-8.8090580858057294E-2</v>
      </c>
    </row>
    <row r="916" spans="2:4">
      <c r="B916">
        <f t="shared" si="42"/>
        <v>0.9130000000000007</v>
      </c>
      <c r="C916">
        <f t="shared" si="43"/>
        <v>0.1968387494192376</v>
      </c>
      <c r="D916">
        <f t="shared" si="44"/>
        <v>-8.7895151557931775E-2</v>
      </c>
    </row>
    <row r="917" spans="2:4">
      <c r="B917">
        <f t="shared" si="42"/>
        <v>0.9140000000000007</v>
      </c>
      <c r="C917">
        <f t="shared" si="43"/>
        <v>0.19824507184416448</v>
      </c>
      <c r="D917">
        <f t="shared" si="44"/>
        <v>-8.7698312808512549E-2</v>
      </c>
    </row>
    <row r="918" spans="2:4">
      <c r="B918">
        <f t="shared" si="42"/>
        <v>0.9150000000000007</v>
      </c>
      <c r="C918">
        <f t="shared" si="43"/>
        <v>0.19964824484910065</v>
      </c>
      <c r="D918">
        <f t="shared" si="44"/>
        <v>-8.7500067736668394E-2</v>
      </c>
    </row>
    <row r="919" spans="2:4">
      <c r="B919">
        <f t="shared" si="42"/>
        <v>0.9160000000000007</v>
      </c>
      <c r="C919">
        <f t="shared" si="43"/>
        <v>0.20104824593288731</v>
      </c>
      <c r="D919">
        <f t="shared" si="44"/>
        <v>-8.7300419491819284E-2</v>
      </c>
    </row>
    <row r="920" spans="2:4">
      <c r="B920">
        <f t="shared" si="42"/>
        <v>0.9170000000000007</v>
      </c>
      <c r="C920">
        <f t="shared" si="43"/>
        <v>0.20244505264475643</v>
      </c>
      <c r="D920">
        <f t="shared" si="44"/>
        <v>-8.7099371245886403E-2</v>
      </c>
    </row>
    <row r="921" spans="2:4">
      <c r="B921">
        <f t="shared" si="42"/>
        <v>0.9180000000000007</v>
      </c>
      <c r="C921">
        <f t="shared" si="43"/>
        <v>0.20383864258469059</v>
      </c>
      <c r="D921">
        <f t="shared" si="44"/>
        <v>-8.6896926193241658E-2</v>
      </c>
    </row>
    <row r="922" spans="2:4">
      <c r="B922">
        <f t="shared" si="42"/>
        <v>0.91900000000000071</v>
      </c>
      <c r="C922">
        <f t="shared" si="43"/>
        <v>0.20522899340378242</v>
      </c>
      <c r="D922">
        <f t="shared" si="44"/>
        <v>-8.6693087550656966E-2</v>
      </c>
    </row>
    <row r="923" spans="2:4">
      <c r="B923">
        <f t="shared" si="42"/>
        <v>0.92000000000000071</v>
      </c>
      <c r="C923">
        <f t="shared" si="43"/>
        <v>0.20661608280459309</v>
      </c>
      <c r="D923">
        <f t="shared" si="44"/>
        <v>-8.6487858557253175E-2</v>
      </c>
    </row>
    <row r="924" spans="2:4">
      <c r="B924">
        <f t="shared" si="42"/>
        <v>0.92100000000000071</v>
      </c>
      <c r="C924">
        <f t="shared" si="43"/>
        <v>0.20799988854150911</v>
      </c>
      <c r="D924">
        <f t="shared" si="44"/>
        <v>-8.6281242474448572E-2</v>
      </c>
    </row>
    <row r="925" spans="2:4">
      <c r="B925">
        <f t="shared" si="42"/>
        <v>0.92200000000000071</v>
      </c>
      <c r="C925">
        <f t="shared" si="43"/>
        <v>0.20938038842110027</v>
      </c>
      <c r="D925">
        <f t="shared" si="44"/>
        <v>-8.6073242585907067E-2</v>
      </c>
    </row>
    <row r="926" spans="2:4">
      <c r="B926">
        <f t="shared" si="42"/>
        <v>0.92300000000000071</v>
      </c>
      <c r="C926">
        <f t="shared" si="43"/>
        <v>0.21075756030247478</v>
      </c>
      <c r="D926">
        <f t="shared" si="44"/>
        <v>-8.5863862197485985E-2</v>
      </c>
    </row>
    <row r="927" spans="2:4">
      <c r="B927">
        <f t="shared" si="42"/>
        <v>0.92400000000000071</v>
      </c>
      <c r="C927">
        <f t="shared" si="43"/>
        <v>0.21213138209763452</v>
      </c>
      <c r="D927">
        <f t="shared" si="44"/>
        <v>-8.5653104637183508E-2</v>
      </c>
    </row>
    <row r="928" spans="2:4">
      <c r="B928">
        <f t="shared" si="42"/>
        <v>0.92500000000000071</v>
      </c>
      <c r="C928">
        <f t="shared" si="43"/>
        <v>0.21350183177182949</v>
      </c>
      <c r="D928">
        <f t="shared" si="44"/>
        <v>-8.5440973255085872E-2</v>
      </c>
    </row>
    <row r="929" spans="2:4">
      <c r="B929">
        <f t="shared" si="42"/>
        <v>0.92600000000000071</v>
      </c>
      <c r="C929">
        <f t="shared" si="43"/>
        <v>0.2148688873439108</v>
      </c>
      <c r="D929">
        <f t="shared" si="44"/>
        <v>-8.522747142331405E-2</v>
      </c>
    </row>
    <row r="930" spans="2:4">
      <c r="B930">
        <f t="shared" si="42"/>
        <v>0.92700000000000071</v>
      </c>
      <c r="C930">
        <f t="shared" si="43"/>
        <v>0.21623252688668385</v>
      </c>
      <c r="D930">
        <f t="shared" si="44"/>
        <v>-8.5012602535970136E-2</v>
      </c>
    </row>
    <row r="931" spans="2:4">
      <c r="B931">
        <f t="shared" si="42"/>
        <v>0.92800000000000071</v>
      </c>
      <c r="C931">
        <f t="shared" si="43"/>
        <v>0.21759272852725947</v>
      </c>
      <c r="D931">
        <f t="shared" si="44"/>
        <v>-8.4796370009083452E-2</v>
      </c>
    </row>
    <row r="932" spans="2:4">
      <c r="B932">
        <f t="shared" si="42"/>
        <v>0.92900000000000071</v>
      </c>
      <c r="C932">
        <f t="shared" si="43"/>
        <v>0.21894947044740473</v>
      </c>
      <c r="D932">
        <f t="shared" si="44"/>
        <v>-8.4578777280556183E-2</v>
      </c>
    </row>
    <row r="933" spans="2:4">
      <c r="B933">
        <f t="shared" si="42"/>
        <v>0.93000000000000071</v>
      </c>
      <c r="C933">
        <f t="shared" si="43"/>
        <v>0.22030273088389371</v>
      </c>
      <c r="D933">
        <f t="shared" si="44"/>
        <v>-8.4359827810108784E-2</v>
      </c>
    </row>
    <row r="934" spans="2:4">
      <c r="B934">
        <f t="shared" si="42"/>
        <v>0.93100000000000072</v>
      </c>
      <c r="C934">
        <f t="shared" si="43"/>
        <v>0.22165248812885538</v>
      </c>
      <c r="D934">
        <f t="shared" si="44"/>
        <v>-8.4139525079224883E-2</v>
      </c>
    </row>
    <row r="935" spans="2:4">
      <c r="B935">
        <f t="shared" si="42"/>
        <v>0.93200000000000072</v>
      </c>
      <c r="C935">
        <f t="shared" si="43"/>
        <v>0.22299872053012296</v>
      </c>
      <c r="D935">
        <f t="shared" si="44"/>
        <v>-8.3917872591096038E-2</v>
      </c>
    </row>
    <row r="936" spans="2:4">
      <c r="B936">
        <f t="shared" si="42"/>
        <v>0.93300000000000072</v>
      </c>
      <c r="C936">
        <f t="shared" si="43"/>
        <v>0.22434140649158046</v>
      </c>
      <c r="D936">
        <f t="shared" si="44"/>
        <v>-8.3694873870565928E-2</v>
      </c>
    </row>
    <row r="937" spans="2:4">
      <c r="B937">
        <f t="shared" si="42"/>
        <v>0.93400000000000072</v>
      </c>
      <c r="C937">
        <f t="shared" si="43"/>
        <v>0.2256805244735095</v>
      </c>
      <c r="D937">
        <f t="shared" si="44"/>
        <v>-8.3470532464074348E-2</v>
      </c>
    </row>
    <row r="938" spans="2:4">
      <c r="B938">
        <f t="shared" si="42"/>
        <v>0.93500000000000072</v>
      </c>
      <c r="C938">
        <f t="shared" si="43"/>
        <v>0.2270160529929347</v>
      </c>
      <c r="D938">
        <f t="shared" si="44"/>
        <v>-8.3244851939600864E-2</v>
      </c>
    </row>
    <row r="939" spans="2:4">
      <c r="B939">
        <f t="shared" si="42"/>
        <v>0.93600000000000072</v>
      </c>
      <c r="C939">
        <f t="shared" si="43"/>
        <v>0.22834797062396844</v>
      </c>
      <c r="D939">
        <f t="shared" si="44"/>
        <v>-8.3017835886607896E-2</v>
      </c>
    </row>
    <row r="940" spans="2:4">
      <c r="B940">
        <f t="shared" si="42"/>
        <v>0.93700000000000072</v>
      </c>
      <c r="C940">
        <f t="shared" si="43"/>
        <v>0.22967625599815417</v>
      </c>
      <c r="D940">
        <f t="shared" si="44"/>
        <v>-8.2789487915983936E-2</v>
      </c>
    </row>
    <row r="941" spans="2:4">
      <c r="B941">
        <f t="shared" si="42"/>
        <v>0.93800000000000072</v>
      </c>
      <c r="C941">
        <f t="shared" si="43"/>
        <v>0.23100088780480996</v>
      </c>
      <c r="D941">
        <f t="shared" si="44"/>
        <v>-8.2559811659985799E-2</v>
      </c>
    </row>
    <row r="942" spans="2:4">
      <c r="B942">
        <f t="shared" si="42"/>
        <v>0.93900000000000072</v>
      </c>
      <c r="C942">
        <f t="shared" si="43"/>
        <v>0.23232184479136966</v>
      </c>
      <c r="D942">
        <f t="shared" si="44"/>
        <v>-8.2328810772180974E-2</v>
      </c>
    </row>
    <row r="943" spans="2:4">
      <c r="B943">
        <f t="shared" si="42"/>
        <v>0.94000000000000072</v>
      </c>
      <c r="C943">
        <f t="shared" si="43"/>
        <v>0.23363910576372451</v>
      </c>
      <c r="D943">
        <f t="shared" si="44"/>
        <v>-8.2096488927389605E-2</v>
      </c>
    </row>
    <row r="944" spans="2:4">
      <c r="B944">
        <f t="shared" si="42"/>
        <v>0.94100000000000072</v>
      </c>
      <c r="C944">
        <f t="shared" si="43"/>
        <v>0.23495264958656276</v>
      </c>
      <c r="D944">
        <f t="shared" si="44"/>
        <v>-8.186284982162588E-2</v>
      </c>
    </row>
    <row r="945" spans="2:4">
      <c r="B945">
        <f t="shared" si="42"/>
        <v>0.94200000000000073</v>
      </c>
      <c r="C945">
        <f t="shared" si="43"/>
        <v>0.23626245518370875</v>
      </c>
      <c r="D945">
        <f t="shared" si="44"/>
        <v>-8.1627897172039346E-2</v>
      </c>
    </row>
    <row r="946" spans="2:4">
      <c r="B946">
        <f t="shared" si="42"/>
        <v>0.94300000000000073</v>
      </c>
      <c r="C946">
        <f t="shared" si="43"/>
        <v>0.23756850153846151</v>
      </c>
      <c r="D946">
        <f t="shared" si="44"/>
        <v>-8.1391634716855593E-2</v>
      </c>
    </row>
    <row r="947" spans="2:4">
      <c r="B947">
        <f t="shared" si="42"/>
        <v>0.94400000000000073</v>
      </c>
      <c r="C947">
        <f t="shared" si="43"/>
        <v>0.2388707676939312</v>
      </c>
      <c r="D947">
        <f t="shared" si="44"/>
        <v>-8.1154066215317136E-2</v>
      </c>
    </row>
    <row r="948" spans="2:4">
      <c r="B948">
        <f t="shared" si="42"/>
        <v>0.94500000000000073</v>
      </c>
      <c r="C948">
        <f t="shared" si="43"/>
        <v>0.24016923275337626</v>
      </c>
      <c r="D948">
        <f t="shared" si="44"/>
        <v>-8.0915195447623225E-2</v>
      </c>
    </row>
    <row r="949" spans="2:4">
      <c r="B949">
        <f t="shared" si="42"/>
        <v>0.94600000000000073</v>
      </c>
      <c r="C949">
        <f t="shared" si="43"/>
        <v>0.24146387588053819</v>
      </c>
      <c r="D949">
        <f t="shared" si="44"/>
        <v>-8.0675026214869841E-2</v>
      </c>
    </row>
    <row r="950" spans="2:4">
      <c r="B950">
        <f t="shared" si="42"/>
        <v>0.94700000000000073</v>
      </c>
      <c r="C950">
        <f t="shared" si="43"/>
        <v>0.2427546762999761</v>
      </c>
      <c r="D950">
        <f t="shared" si="44"/>
        <v>-8.0433562338989309E-2</v>
      </c>
    </row>
    <row r="951" spans="2:4">
      <c r="B951">
        <f t="shared" si="42"/>
        <v>0.94800000000000073</v>
      </c>
      <c r="C951">
        <f t="shared" si="43"/>
        <v>0.2440416132973999</v>
      </c>
      <c r="D951">
        <f t="shared" si="44"/>
        <v>-8.0190807662689323E-2</v>
      </c>
    </row>
    <row r="952" spans="2:4">
      <c r="B952">
        <f t="shared" si="42"/>
        <v>0.94900000000000073</v>
      </c>
      <c r="C952">
        <f t="shared" si="43"/>
        <v>0.24532466622000296</v>
      </c>
      <c r="D952">
        <f t="shared" si="44"/>
        <v>-7.9946766049391951E-2</v>
      </c>
    </row>
    <row r="953" spans="2:4">
      <c r="B953">
        <f t="shared" si="42"/>
        <v>0.95000000000000073</v>
      </c>
      <c r="C953">
        <f t="shared" si="43"/>
        <v>0.24660381447679317</v>
      </c>
      <c r="D953">
        <f t="shared" si="44"/>
        <v>-7.9701441383171936E-2</v>
      </c>
    </row>
    <row r="954" spans="2:4">
      <c r="B954">
        <f t="shared" si="42"/>
        <v>0.95100000000000073</v>
      </c>
      <c r="C954">
        <f t="shared" si="43"/>
        <v>0.24787903753892407</v>
      </c>
      <c r="D954">
        <f t="shared" si="44"/>
        <v>-7.9454837568695133E-2</v>
      </c>
    </row>
    <row r="955" spans="2:4">
      <c r="B955">
        <f t="shared" si="42"/>
        <v>0.95200000000000073</v>
      </c>
      <c r="C955">
        <f t="shared" si="43"/>
        <v>0.24915031494002318</v>
      </c>
      <c r="D955">
        <f t="shared" si="44"/>
        <v>-7.920695853115621E-2</v>
      </c>
    </row>
    <row r="956" spans="2:4">
      <c r="B956">
        <f t="shared" si="42"/>
        <v>0.95300000000000074</v>
      </c>
      <c r="C956">
        <f t="shared" si="43"/>
        <v>0.2504176262765217</v>
      </c>
      <c r="D956">
        <f t="shared" si="44"/>
        <v>-7.8957808216216216E-2</v>
      </c>
    </row>
    <row r="957" spans="2:4">
      <c r="B957">
        <f t="shared" si="42"/>
        <v>0.95400000000000074</v>
      </c>
      <c r="C957">
        <f t="shared" si="43"/>
        <v>0.25168095120798112</v>
      </c>
      <c r="D957">
        <f t="shared" si="44"/>
        <v>-7.8707390589939683E-2</v>
      </c>
    </row>
    <row r="958" spans="2:4">
      <c r="B958">
        <f t="shared" si="42"/>
        <v>0.95500000000000074</v>
      </c>
      <c r="C958">
        <f t="shared" si="43"/>
        <v>0.25294026945742015</v>
      </c>
      <c r="D958">
        <f t="shared" si="44"/>
        <v>-7.8455709638731705E-2</v>
      </c>
    </row>
    <row r="959" spans="2:4">
      <c r="B959">
        <f t="shared" si="42"/>
        <v>0.95600000000000074</v>
      </c>
      <c r="C959">
        <f t="shared" si="43"/>
        <v>0.25419556081163985</v>
      </c>
      <c r="D959">
        <f t="shared" si="44"/>
        <v>-7.8202769369274297E-2</v>
      </c>
    </row>
    <row r="960" spans="2:4">
      <c r="B960">
        <f t="shared" si="42"/>
        <v>0.95700000000000074</v>
      </c>
      <c r="C960">
        <f t="shared" si="43"/>
        <v>0.25544680512154821</v>
      </c>
      <c r="D960">
        <f t="shared" si="44"/>
        <v>-7.7948573808462651E-2</v>
      </c>
    </row>
    <row r="961" spans="2:4">
      <c r="B961">
        <f t="shared" si="42"/>
        <v>0.95800000000000074</v>
      </c>
      <c r="C961">
        <f t="shared" si="43"/>
        <v>0.25669398230248369</v>
      </c>
      <c r="D961">
        <f t="shared" si="44"/>
        <v>-7.7693127003341078E-2</v>
      </c>
    </row>
    <row r="962" spans="2:4">
      <c r="B962">
        <f t="shared" si="42"/>
        <v>0.95900000000000074</v>
      </c>
      <c r="C962">
        <f t="shared" si="43"/>
        <v>0.25793707233453717</v>
      </c>
      <c r="D962">
        <f t="shared" si="44"/>
        <v>-7.74364330210386E-2</v>
      </c>
    </row>
    <row r="963" spans="2:4">
      <c r="B963">
        <f t="shared" si="42"/>
        <v>0.96000000000000074</v>
      </c>
      <c r="C963">
        <f t="shared" si="43"/>
        <v>0.25917605526287374</v>
      </c>
      <c r="D963">
        <f t="shared" si="44"/>
        <v>-7.7178495948704059E-2</v>
      </c>
    </row>
    <row r="964" spans="2:4">
      <c r="B964">
        <f t="shared" ref="B964:B1027" si="45">B963+tauIV</f>
        <v>0.96100000000000074</v>
      </c>
      <c r="C964">
        <f t="shared" ref="C964:C1027" si="46">((1+((omega*tauIV)^2))^(1/2))^(B964/tauIV)*(v0*COS((B964/tauIV)*ATAN(omega*tauIV))-omega*x0*SIN((B964/tauIV)*ATAN(omega*tauIV)))</f>
        <v>0.26041091119805304</v>
      </c>
      <c r="D964">
        <f t="shared" ref="D964:D1027" si="47">((1+(omega*tauIV)^2)^(1/2))^(B964/tauIV)*(x0*COS((B964/tauIV)*ATAN(omega*tauIV))+((v0/omega)*SIN((B964/tauIV)*ATAN(omega*tauIV))))</f>
        <v>-7.6919319893441196E-2</v>
      </c>
    </row>
    <row r="965" spans="2:4">
      <c r="B965">
        <f t="shared" si="45"/>
        <v>0.96200000000000074</v>
      </c>
      <c r="C965">
        <f t="shared" si="46"/>
        <v>0.26164162031634802</v>
      </c>
      <c r="D965">
        <f t="shared" si="47"/>
        <v>-7.6658908982243146E-2</v>
      </c>
    </row>
    <row r="966" spans="2:4">
      <c r="B966">
        <f t="shared" si="45"/>
        <v>0.96300000000000074</v>
      </c>
      <c r="C966">
        <f t="shared" si="46"/>
        <v>0.26286816286006393</v>
      </c>
      <c r="D966">
        <f t="shared" si="47"/>
        <v>-7.6397267361926813E-2</v>
      </c>
    </row>
    <row r="967" spans="2:4">
      <c r="B967">
        <f t="shared" si="45"/>
        <v>0.96400000000000075</v>
      </c>
      <c r="C967">
        <f t="shared" si="46"/>
        <v>0.26409051913785475</v>
      </c>
      <c r="D967">
        <f t="shared" si="47"/>
        <v>-7.6134399199066755E-2</v>
      </c>
    </row>
    <row r="968" spans="2:4">
      <c r="B968">
        <f t="shared" si="45"/>
        <v>0.96500000000000075</v>
      </c>
      <c r="C968">
        <f t="shared" si="46"/>
        <v>0.26530866952503979</v>
      </c>
      <c r="D968">
        <f t="shared" si="47"/>
        <v>-7.5870308679928902E-2</v>
      </c>
    </row>
    <row r="969" spans="2:4">
      <c r="B969">
        <f t="shared" si="45"/>
        <v>0.96600000000000075</v>
      </c>
      <c r="C969">
        <f t="shared" si="46"/>
        <v>0.26652259446391879</v>
      </c>
      <c r="D969">
        <f t="shared" si="47"/>
        <v>-7.5605000010403822E-2</v>
      </c>
    </row>
    <row r="970" spans="2:4">
      <c r="B970">
        <f t="shared" si="45"/>
        <v>0.96700000000000075</v>
      </c>
      <c r="C970">
        <f t="shared" si="46"/>
        <v>0.26773227446408521</v>
      </c>
      <c r="D970">
        <f t="shared" si="47"/>
        <v>-7.5338477415939908E-2</v>
      </c>
    </row>
    <row r="971" spans="2:4">
      <c r="B971">
        <f t="shared" si="45"/>
        <v>0.96800000000000075</v>
      </c>
      <c r="C971">
        <f t="shared" si="46"/>
        <v>0.26893769010274027</v>
      </c>
      <c r="D971">
        <f t="shared" si="47"/>
        <v>-7.5070745141475853E-2</v>
      </c>
    </row>
    <row r="972" spans="2:4">
      <c r="B972">
        <f t="shared" si="45"/>
        <v>0.96900000000000075</v>
      </c>
      <c r="C972">
        <f t="shared" si="46"/>
        <v>0.27013882202500389</v>
      </c>
      <c r="D972">
        <f t="shared" si="47"/>
        <v>-7.480180745137309E-2</v>
      </c>
    </row>
    <row r="973" spans="2:4">
      <c r="B973">
        <f t="shared" si="45"/>
        <v>0.97000000000000075</v>
      </c>
      <c r="C973">
        <f t="shared" si="46"/>
        <v>0.27133565094422579</v>
      </c>
      <c r="D973">
        <f t="shared" si="47"/>
        <v>-7.4531668629348097E-2</v>
      </c>
    </row>
    <row r="974" spans="2:4">
      <c r="B974">
        <f t="shared" si="45"/>
        <v>0.97100000000000075</v>
      </c>
      <c r="C974">
        <f t="shared" si="46"/>
        <v>0.27252815764229538</v>
      </c>
      <c r="D974">
        <f t="shared" si="47"/>
        <v>-7.4260332978403884E-2</v>
      </c>
    </row>
    <row r="975" spans="2:4">
      <c r="B975">
        <f t="shared" si="45"/>
        <v>0.97200000000000075</v>
      </c>
      <c r="C975">
        <f t="shared" si="46"/>
        <v>0.27371632296994985</v>
      </c>
      <c r="D975">
        <f t="shared" si="47"/>
        <v>-7.3987804820761602E-2</v>
      </c>
    </row>
    <row r="976" spans="2:4">
      <c r="B976">
        <f t="shared" si="45"/>
        <v>0.97300000000000075</v>
      </c>
      <c r="C976">
        <f t="shared" si="46"/>
        <v>0.27490012784708201</v>
      </c>
      <c r="D976">
        <f t="shared" si="47"/>
        <v>-7.3714088497791652E-2</v>
      </c>
    </row>
    <row r="977" spans="2:4">
      <c r="B977">
        <f t="shared" si="45"/>
        <v>0.97400000000000075</v>
      </c>
      <c r="C977">
        <f t="shared" si="46"/>
        <v>0.27607955326304684</v>
      </c>
      <c r="D977">
        <f t="shared" si="47"/>
        <v>-7.343918836994455E-2</v>
      </c>
    </row>
    <row r="978" spans="2:4">
      <c r="B978">
        <f t="shared" si="45"/>
        <v>0.97500000000000075</v>
      </c>
      <c r="C978">
        <f t="shared" si="46"/>
        <v>0.27725458027696592</v>
      </c>
      <c r="D978">
        <f t="shared" si="47"/>
        <v>-7.3163108816681519E-2</v>
      </c>
    </row>
    <row r="979" spans="2:4">
      <c r="B979">
        <f t="shared" si="45"/>
        <v>0.97600000000000076</v>
      </c>
      <c r="C979">
        <f t="shared" si="46"/>
        <v>0.27842519001803273</v>
      </c>
      <c r="D979">
        <f t="shared" si="47"/>
        <v>-7.2885854236404535E-2</v>
      </c>
    </row>
    <row r="980" spans="2:4">
      <c r="B980">
        <f t="shared" si="45"/>
        <v>0.97700000000000076</v>
      </c>
      <c r="C980">
        <f t="shared" si="46"/>
        <v>0.27959136368581528</v>
      </c>
      <c r="D980">
        <f t="shared" si="47"/>
        <v>-7.2607429046386507E-2</v>
      </c>
    </row>
    <row r="981" spans="2:4">
      <c r="B981">
        <f t="shared" si="45"/>
        <v>0.97800000000000076</v>
      </c>
      <c r="C981">
        <f t="shared" si="46"/>
        <v>0.28075308255055742</v>
      </c>
      <c r="D981">
        <f t="shared" si="47"/>
        <v>-7.2327837682700707E-2</v>
      </c>
    </row>
    <row r="982" spans="2:4">
      <c r="B982">
        <f t="shared" si="45"/>
        <v>0.97900000000000076</v>
      </c>
      <c r="C982">
        <f t="shared" si="46"/>
        <v>0.28191032795348059</v>
      </c>
      <c r="D982">
        <f t="shared" si="47"/>
        <v>-7.2047084600150149E-2</v>
      </c>
    </row>
    <row r="983" spans="2:4">
      <c r="B983">
        <f t="shared" si="45"/>
        <v>0.98000000000000076</v>
      </c>
      <c r="C983">
        <f t="shared" si="46"/>
        <v>0.28306308130708296</v>
      </c>
      <c r="D983">
        <f t="shared" si="47"/>
        <v>-7.1765174272196669E-2</v>
      </c>
    </row>
    <row r="984" spans="2:4">
      <c r="B984">
        <f t="shared" si="45"/>
        <v>0.98100000000000076</v>
      </c>
      <c r="C984">
        <f t="shared" si="46"/>
        <v>0.28421132409543842</v>
      </c>
      <c r="D984">
        <f t="shared" si="47"/>
        <v>-7.1482111190889527E-2</v>
      </c>
    </row>
    <row r="985" spans="2:4">
      <c r="B985">
        <f t="shared" si="45"/>
        <v>0.98200000000000076</v>
      </c>
      <c r="C985">
        <f t="shared" si="46"/>
        <v>0.28535503787449257</v>
      </c>
      <c r="D985">
        <f t="shared" si="47"/>
        <v>-7.119789986679409E-2</v>
      </c>
    </row>
    <row r="986" spans="2:4">
      <c r="B986">
        <f t="shared" si="45"/>
        <v>0.98300000000000076</v>
      </c>
      <c r="C986">
        <f t="shared" si="46"/>
        <v>0.28649420427236133</v>
      </c>
      <c r="D986">
        <f t="shared" si="47"/>
        <v>-7.0912544828919621E-2</v>
      </c>
    </row>
    <row r="987" spans="2:4">
      <c r="B987">
        <f t="shared" si="45"/>
        <v>0.98400000000000076</v>
      </c>
      <c r="C987">
        <f t="shared" si="46"/>
        <v>0.28762880498962401</v>
      </c>
      <c r="D987">
        <f t="shared" si="47"/>
        <v>-7.062605062464726E-2</v>
      </c>
    </row>
    <row r="988" spans="2:4">
      <c r="B988">
        <f t="shared" si="45"/>
        <v>0.98500000000000076</v>
      </c>
      <c r="C988">
        <f t="shared" si="46"/>
        <v>0.28875882179961831</v>
      </c>
      <c r="D988">
        <f t="shared" si="47"/>
        <v>-7.0338421819657632E-2</v>
      </c>
    </row>
    <row r="989" spans="2:4">
      <c r="B989">
        <f t="shared" si="45"/>
        <v>0.98600000000000076</v>
      </c>
      <c r="C989">
        <f t="shared" si="46"/>
        <v>0.28988423654873285</v>
      </c>
      <c r="D989">
        <f t="shared" si="47"/>
        <v>-7.0049662997858031E-2</v>
      </c>
    </row>
    <row r="990" spans="2:4">
      <c r="B990">
        <f t="shared" si="45"/>
        <v>0.98700000000000077</v>
      </c>
      <c r="C990">
        <f t="shared" si="46"/>
        <v>0.29100503115669851</v>
      </c>
      <c r="D990">
        <f t="shared" si="47"/>
        <v>-6.9759778761309288E-2</v>
      </c>
    </row>
    <row r="991" spans="2:4">
      <c r="B991">
        <f t="shared" si="45"/>
        <v>0.98800000000000077</v>
      </c>
      <c r="C991">
        <f t="shared" si="46"/>
        <v>0.29212118761687955</v>
      </c>
      <c r="D991">
        <f t="shared" si="47"/>
        <v>-6.9468773730152616E-2</v>
      </c>
    </row>
    <row r="992" spans="2:4">
      <c r="B992">
        <f t="shared" si="45"/>
        <v>0.98900000000000077</v>
      </c>
      <c r="C992">
        <f t="shared" si="46"/>
        <v>0.29323268799656205</v>
      </c>
      <c r="D992">
        <f t="shared" si="47"/>
        <v>-6.9176652542535702E-2</v>
      </c>
    </row>
    <row r="993" spans="2:4">
      <c r="B993">
        <f t="shared" si="45"/>
        <v>0.99000000000000077</v>
      </c>
      <c r="C993">
        <f t="shared" si="46"/>
        <v>0.2943395144372426</v>
      </c>
      <c r="D993">
        <f t="shared" si="47"/>
        <v>-6.8883419854539135E-2</v>
      </c>
    </row>
    <row r="994" spans="2:4">
      <c r="B994">
        <f t="shared" si="45"/>
        <v>0.99100000000000077</v>
      </c>
      <c r="C994">
        <f t="shared" si="46"/>
        <v>0.29544164915491522</v>
      </c>
      <c r="D994">
        <f t="shared" si="47"/>
        <v>-6.8589080340101916E-2</v>
      </c>
    </row>
    <row r="995" spans="2:4">
      <c r="B995">
        <f t="shared" si="45"/>
        <v>0.99200000000000077</v>
      </c>
      <c r="C995">
        <f t="shared" si="46"/>
        <v>0.29653907444035688</v>
      </c>
      <c r="D995">
        <f t="shared" si="47"/>
        <v>-6.8293638690946998E-2</v>
      </c>
    </row>
    <row r="996" spans="2:4">
      <c r="B996">
        <f t="shared" si="45"/>
        <v>0.99300000000000077</v>
      </c>
      <c r="C996">
        <f t="shared" si="46"/>
        <v>0.29763177265941199</v>
      </c>
      <c r="D996">
        <f t="shared" si="47"/>
        <v>-6.7997099616506643E-2</v>
      </c>
    </row>
    <row r="997" spans="2:4">
      <c r="B997">
        <f t="shared" si="45"/>
        <v>0.99400000000000077</v>
      </c>
      <c r="C997">
        <f t="shared" si="46"/>
        <v>0.29871972625327609</v>
      </c>
      <c r="D997">
        <f t="shared" si="47"/>
        <v>-6.7699467843847241E-2</v>
      </c>
    </row>
    <row r="998" spans="2:4">
      <c r="B998">
        <f t="shared" si="45"/>
        <v>0.99500000000000077</v>
      </c>
      <c r="C998">
        <f t="shared" si="46"/>
        <v>0.29980291773877765</v>
      </c>
      <c r="D998">
        <f t="shared" si="47"/>
        <v>-6.7400748117593945E-2</v>
      </c>
    </row>
    <row r="999" spans="2:4">
      <c r="B999">
        <f t="shared" si="45"/>
        <v>0.99600000000000077</v>
      </c>
      <c r="C999">
        <f t="shared" si="46"/>
        <v>0.30088132970865927</v>
      </c>
      <c r="D999">
        <f t="shared" si="47"/>
        <v>-6.7100945199855155E-2</v>
      </c>
    </row>
    <row r="1000" spans="2:4">
      <c r="B1000">
        <f t="shared" si="45"/>
        <v>0.99700000000000077</v>
      </c>
      <c r="C1000">
        <f t="shared" si="46"/>
        <v>0.30195494483185692</v>
      </c>
      <c r="D1000">
        <f t="shared" si="47"/>
        <v>-6.6800063870146503E-2</v>
      </c>
    </row>
    <row r="1001" spans="2:4">
      <c r="B1001">
        <f t="shared" si="45"/>
        <v>0.99800000000000078</v>
      </c>
      <c r="C1001">
        <f t="shared" si="46"/>
        <v>0.30302374585377928</v>
      </c>
      <c r="D1001">
        <f t="shared" si="47"/>
        <v>-6.6498108925314658E-2</v>
      </c>
    </row>
    <row r="1002" spans="2:4">
      <c r="B1002">
        <f t="shared" si="45"/>
        <v>0.99900000000000078</v>
      </c>
      <c r="C1002">
        <f t="shared" si="46"/>
        <v>0.30408771559658432</v>
      </c>
      <c r="D1002">
        <f t="shared" si="47"/>
        <v>-6.6195085179460864E-2</v>
      </c>
    </row>
    <row r="1003" spans="2:4">
      <c r="B1003">
        <f t="shared" si="45"/>
        <v>1.0000000000000007</v>
      </c>
      <c r="C1003">
        <f t="shared" si="46"/>
        <v>0.3051468369594556</v>
      </c>
      <c r="D1003">
        <f t="shared" si="47"/>
        <v>-6.5890997463864329E-2</v>
      </c>
    </row>
    <row r="1004" spans="2:4">
      <c r="B1004">
        <f t="shared" si="45"/>
        <v>1.0010000000000006</v>
      </c>
      <c r="C1004">
        <f t="shared" si="46"/>
        <v>0.30620109291887726</v>
      </c>
      <c r="D1004">
        <f t="shared" si="47"/>
        <v>-6.5585850626904918E-2</v>
      </c>
    </row>
    <row r="1005" spans="2:4">
      <c r="B1005">
        <f t="shared" si="45"/>
        <v>1.0020000000000004</v>
      </c>
      <c r="C1005">
        <f t="shared" si="46"/>
        <v>0.3072504665289077</v>
      </c>
      <c r="D1005">
        <f t="shared" si="47"/>
        <v>-6.5279649533986045E-2</v>
      </c>
    </row>
    <row r="1006" spans="2:4">
      <c r="B1006">
        <f t="shared" si="45"/>
        <v>1.0030000000000003</v>
      </c>
      <c r="C1006">
        <f t="shared" si="46"/>
        <v>0.30829494092145127</v>
      </c>
      <c r="D1006">
        <f t="shared" si="47"/>
        <v>-6.497239906745722E-2</v>
      </c>
    </row>
    <row r="1007" spans="2:4">
      <c r="B1007">
        <f t="shared" si="45"/>
        <v>1.0040000000000002</v>
      </c>
      <c r="C1007">
        <f t="shared" si="46"/>
        <v>0.30933449930653051</v>
      </c>
      <c r="D1007">
        <f t="shared" si="47"/>
        <v>-6.4664104126535768E-2</v>
      </c>
    </row>
    <row r="1008" spans="2:4">
      <c r="B1008">
        <f t="shared" si="45"/>
        <v>1.0050000000000001</v>
      </c>
      <c r="C1008">
        <f t="shared" si="46"/>
        <v>0.31036912497255487</v>
      </c>
      <c r="D1008">
        <f t="shared" si="47"/>
        <v>-6.4354769627229302E-2</v>
      </c>
    </row>
    <row r="1009" spans="2:4">
      <c r="B1009">
        <f t="shared" si="45"/>
        <v>1.006</v>
      </c>
      <c r="C1009">
        <f t="shared" si="46"/>
        <v>0.31139880128660036</v>
      </c>
      <c r="D1009">
        <f t="shared" si="47"/>
        <v>-6.4044400502258791E-2</v>
      </c>
    </row>
    <row r="1010" spans="2:4">
      <c r="B1010">
        <f t="shared" si="45"/>
        <v>1.0069999999999999</v>
      </c>
      <c r="C1010">
        <f t="shared" si="46"/>
        <v>0.3124235116946264</v>
      </c>
      <c r="D1010">
        <f t="shared" si="47"/>
        <v>-6.3733001700970252E-2</v>
      </c>
    </row>
    <row r="1011" spans="2:4">
      <c r="B1011">
        <f t="shared" si="45"/>
        <v>1.0079999999999998</v>
      </c>
      <c r="C1011">
        <f t="shared" si="46"/>
        <v>0.31344323972184196</v>
      </c>
      <c r="D1011">
        <f t="shared" si="47"/>
        <v>-6.3420578189275642E-2</v>
      </c>
    </row>
    <row r="1012" spans="2:4">
      <c r="B1012">
        <f t="shared" si="45"/>
        <v>1.0089999999999997</v>
      </c>
      <c r="C1012">
        <f t="shared" si="46"/>
        <v>0.31445796897287009</v>
      </c>
      <c r="D1012">
        <f t="shared" si="47"/>
        <v>-6.3107134949553848E-2</v>
      </c>
    </row>
    <row r="1013" spans="2:4">
      <c r="B1013">
        <f t="shared" si="45"/>
        <v>1.0099999999999996</v>
      </c>
      <c r="C1013">
        <f t="shared" si="46"/>
        <v>0.31546768313206297</v>
      </c>
      <c r="D1013">
        <f t="shared" si="47"/>
        <v>-6.2792676980580997E-2</v>
      </c>
    </row>
    <row r="1014" spans="2:4">
      <c r="B1014">
        <f t="shared" si="45"/>
        <v>1.0109999999999995</v>
      </c>
      <c r="C1014">
        <f t="shared" si="46"/>
        <v>0.31647236596375222</v>
      </c>
      <c r="D1014">
        <f t="shared" si="47"/>
        <v>-6.2477209297448946E-2</v>
      </c>
    </row>
    <row r="1015" spans="2:4">
      <c r="B1015">
        <f t="shared" si="45"/>
        <v>1.0119999999999993</v>
      </c>
      <c r="C1015">
        <f t="shared" si="46"/>
        <v>0.31747200131251113</v>
      </c>
      <c r="D1015">
        <f t="shared" si="47"/>
        <v>-6.2160736931485258E-2</v>
      </c>
    </row>
    <row r="1016" spans="2:4">
      <c r="B1016">
        <f t="shared" si="45"/>
        <v>1.0129999999999992</v>
      </c>
      <c r="C1016">
        <f t="shared" si="46"/>
        <v>0.31846657310341497</v>
      </c>
      <c r="D1016">
        <f t="shared" si="47"/>
        <v>-6.184326493017276E-2</v>
      </c>
    </row>
    <row r="1017" spans="2:4">
      <c r="B1017">
        <f t="shared" si="45"/>
        <v>1.0139999999999991</v>
      </c>
      <c r="C1017">
        <f t="shared" si="46"/>
        <v>0.31945606534229748</v>
      </c>
      <c r="D1017">
        <f t="shared" si="47"/>
        <v>-6.1524798357069414E-2</v>
      </c>
    </row>
    <row r="1018" spans="2:4">
      <c r="B1018">
        <f t="shared" si="45"/>
        <v>1.014999999999999</v>
      </c>
      <c r="C1018">
        <f t="shared" si="46"/>
        <v>0.32044046211601063</v>
      </c>
      <c r="D1018">
        <f t="shared" si="47"/>
        <v>-6.1205342291727131E-2</v>
      </c>
    </row>
    <row r="1019" spans="2:4">
      <c r="B1019">
        <f t="shared" si="45"/>
        <v>1.0159999999999989</v>
      </c>
      <c r="C1019">
        <f t="shared" si="46"/>
        <v>0.32141974759267805</v>
      </c>
      <c r="D1019">
        <f t="shared" si="47"/>
        <v>-6.0884901829611197E-2</v>
      </c>
    </row>
    <row r="1020" spans="2:4">
      <c r="B1020">
        <f t="shared" si="45"/>
        <v>1.0169999999999988</v>
      </c>
      <c r="C1020">
        <f t="shared" si="46"/>
        <v>0.32239390602195173</v>
      </c>
      <c r="D1020">
        <f t="shared" si="47"/>
        <v>-6.0563482082018519E-2</v>
      </c>
    </row>
    <row r="1021" spans="2:4">
      <c r="B1021">
        <f t="shared" si="45"/>
        <v>1.0179999999999987</v>
      </c>
      <c r="C1021">
        <f t="shared" si="46"/>
        <v>0.32336292173526388</v>
      </c>
      <c r="D1021">
        <f t="shared" si="47"/>
        <v>-6.0241088175996639E-2</v>
      </c>
    </row>
    <row r="1022" spans="2:4">
      <c r="B1022">
        <f t="shared" si="45"/>
        <v>1.0189999999999986</v>
      </c>
      <c r="C1022">
        <f t="shared" si="46"/>
        <v>0.32432677914607977</v>
      </c>
      <c r="D1022">
        <f t="shared" si="47"/>
        <v>-5.9917725254261381E-2</v>
      </c>
    </row>
    <row r="1023" spans="2:4">
      <c r="B1023">
        <f t="shared" si="45"/>
        <v>1.0199999999999985</v>
      </c>
      <c r="C1023">
        <f t="shared" si="46"/>
        <v>0.32528546275014791</v>
      </c>
      <c r="D1023">
        <f t="shared" si="47"/>
        <v>-5.95933984751153E-2</v>
      </c>
    </row>
    <row r="1024" spans="2:4">
      <c r="B1024">
        <f t="shared" si="45"/>
        <v>1.0209999999999984</v>
      </c>
      <c r="C1024">
        <f t="shared" si="46"/>
        <v>0.32623895712574957</v>
      </c>
      <c r="D1024">
        <f t="shared" si="47"/>
        <v>-5.9268113012365245E-2</v>
      </c>
    </row>
    <row r="1025" spans="2:4">
      <c r="B1025">
        <f t="shared" si="45"/>
        <v>1.0219999999999982</v>
      </c>
      <c r="C1025">
        <f t="shared" si="46"/>
        <v>0.32718724693394735</v>
      </c>
      <c r="D1025">
        <f t="shared" si="47"/>
        <v>-5.8941874055239506E-2</v>
      </c>
    </row>
    <row r="1026" spans="2:4">
      <c r="B1026">
        <f t="shared" si="45"/>
        <v>1.0229999999999981</v>
      </c>
      <c r="C1026">
        <f t="shared" si="46"/>
        <v>0.32813031691883104</v>
      </c>
      <c r="D1026">
        <f t="shared" si="47"/>
        <v>-5.861468680830563E-2</v>
      </c>
    </row>
    <row r="1027" spans="2:4">
      <c r="B1027">
        <f t="shared" si="45"/>
        <v>1.023999999999998</v>
      </c>
      <c r="C1027">
        <f t="shared" si="46"/>
        <v>0.3290681519077639</v>
      </c>
      <c r="D1027">
        <f t="shared" si="47"/>
        <v>-5.8286556491386789E-2</v>
      </c>
    </row>
    <row r="1028" spans="2:4">
      <c r="B1028">
        <f t="shared" ref="B1028:B1091" si="48">B1027+tauIV</f>
        <v>1.0249999999999979</v>
      </c>
      <c r="C1028">
        <f t="shared" ref="C1028:C1091" si="49">((1+((omega*tauIV)^2))^(1/2))^(B1028/tauIV)*(v0*COS((B1028/tauIV)*ATAN(omega*tauIV))-omega*x0*SIN((B1028/tauIV)*ATAN(omega*tauIV)))</f>
        <v>0.33000073681162606</v>
      </c>
      <c r="D1028">
        <f t="shared" ref="D1028:D1091" si="50">((1+(omega*tauIV)^2)^(1/2))^(B1028/tauIV)*(x0*COS((B1028/tauIV)*ATAN(omega*tauIV))+((v0/omega)*SIN((B1028/tauIV)*ATAN(omega*tauIV))))</f>
        <v>-5.7957488339479044E-2</v>
      </c>
    </row>
    <row r="1029" spans="2:4">
      <c r="B1029">
        <f t="shared" si="48"/>
        <v>1.0259999999999978</v>
      </c>
      <c r="C1029">
        <f t="shared" si="49"/>
        <v>0.33092805662505759</v>
      </c>
      <c r="D1029">
        <f t="shared" si="50"/>
        <v>-5.762748760266749E-2</v>
      </c>
    </row>
    <row r="1030" spans="2:4">
      <c r="B1030">
        <f t="shared" si="48"/>
        <v>1.0269999999999977</v>
      </c>
      <c r="C1030">
        <f t="shared" si="49"/>
        <v>0.33185009642670021</v>
      </c>
      <c r="D1030">
        <f t="shared" si="50"/>
        <v>-5.7296559546042444E-2</v>
      </c>
    </row>
    <row r="1031" spans="2:4">
      <c r="B1031">
        <f t="shared" si="48"/>
        <v>1.0279999999999976</v>
      </c>
      <c r="C1031">
        <f t="shared" si="49"/>
        <v>0.33276684137943668</v>
      </c>
      <c r="D1031">
        <f t="shared" si="50"/>
        <v>-5.6964709449615826E-2</v>
      </c>
    </row>
    <row r="1032" spans="2:4">
      <c r="B1032">
        <f t="shared" si="48"/>
        <v>1.0289999999999975</v>
      </c>
      <c r="C1032">
        <f t="shared" si="49"/>
        <v>0.33367827673063055</v>
      </c>
      <c r="D1032">
        <f t="shared" si="50"/>
        <v>-5.6631942608236396E-2</v>
      </c>
    </row>
    <row r="1033" spans="2:4">
      <c r="B1033">
        <f t="shared" si="48"/>
        <v>1.0299999999999974</v>
      </c>
      <c r="C1033">
        <f t="shared" si="49"/>
        <v>0.33458438781236205</v>
      </c>
      <c r="D1033">
        <f t="shared" si="50"/>
        <v>-5.6298264331505844E-2</v>
      </c>
    </row>
    <row r="1034" spans="2:4">
      <c r="B1034">
        <f t="shared" si="48"/>
        <v>1.0309999999999973</v>
      </c>
      <c r="C1034">
        <f t="shared" si="49"/>
        <v>0.33548516004166623</v>
      </c>
      <c r="D1034">
        <f t="shared" si="50"/>
        <v>-5.5963679943693487E-2</v>
      </c>
    </row>
    <row r="1035" spans="2:4">
      <c r="B1035">
        <f t="shared" si="48"/>
        <v>1.0319999999999971</v>
      </c>
      <c r="C1035">
        <f t="shared" si="49"/>
        <v>0.33638057892076506</v>
      </c>
      <c r="D1035">
        <f t="shared" si="50"/>
        <v>-5.5628194783651913E-2</v>
      </c>
    </row>
    <row r="1036" spans="2:4">
      <c r="B1036">
        <f t="shared" si="48"/>
        <v>1.032999999999997</v>
      </c>
      <c r="C1036">
        <f t="shared" si="49"/>
        <v>0.33727063003730351</v>
      </c>
      <c r="D1036">
        <f t="shared" si="50"/>
        <v>-5.5291814204731143E-2</v>
      </c>
    </row>
    <row r="1037" spans="2:4">
      <c r="B1037">
        <f t="shared" si="48"/>
        <v>1.0339999999999969</v>
      </c>
      <c r="C1037">
        <f t="shared" si="49"/>
        <v>0.33815529906457897</v>
      </c>
      <c r="D1037">
        <f t="shared" si="50"/>
        <v>-5.4954543574693919E-2</v>
      </c>
    </row>
    <row r="1038" spans="2:4">
      <c r="B1038">
        <f t="shared" si="48"/>
        <v>1.0349999999999968</v>
      </c>
      <c r="C1038">
        <f t="shared" si="49"/>
        <v>0.33903457176177415</v>
      </c>
      <c r="D1038">
        <f t="shared" si="50"/>
        <v>-5.4616388275629354E-2</v>
      </c>
    </row>
    <row r="1039" spans="2:4">
      <c r="B1039">
        <f t="shared" si="48"/>
        <v>1.0359999999999967</v>
      </c>
      <c r="C1039">
        <f t="shared" si="49"/>
        <v>0.33990843397418397</v>
      </c>
      <c r="D1039">
        <f t="shared" si="50"/>
        <v>-5.4277353703867652E-2</v>
      </c>
    </row>
    <row r="1040" spans="2:4">
      <c r="B1040">
        <f t="shared" si="48"/>
        <v>1.0369999999999966</v>
      </c>
      <c r="C1040">
        <f t="shared" si="49"/>
        <v>0.34077687163344589</v>
      </c>
      <c r="D1040">
        <f t="shared" si="50"/>
        <v>-5.3937445269893483E-2</v>
      </c>
    </row>
    <row r="1041" spans="2:4">
      <c r="B1041">
        <f t="shared" si="48"/>
        <v>1.0379999999999965</v>
      </c>
      <c r="C1041">
        <f t="shared" si="49"/>
        <v>0.34163987075776409</v>
      </c>
      <c r="D1041">
        <f t="shared" si="50"/>
        <v>-5.3596668398260043E-2</v>
      </c>
    </row>
    <row r="1042" spans="2:4">
      <c r="B1042">
        <f t="shared" si="48"/>
        <v>1.0389999999999964</v>
      </c>
      <c r="C1042">
        <f t="shared" si="49"/>
        <v>0.34249741745213624</v>
      </c>
      <c r="D1042">
        <f t="shared" si="50"/>
        <v>-5.3255028527502274E-2</v>
      </c>
    </row>
    <row r="1043" spans="2:4">
      <c r="B1043">
        <f t="shared" si="48"/>
        <v>1.0399999999999963</v>
      </c>
      <c r="C1043">
        <f t="shared" si="49"/>
        <v>0.34334949790857611</v>
      </c>
      <c r="D1043">
        <f t="shared" si="50"/>
        <v>-5.2912531110050225E-2</v>
      </c>
    </row>
    <row r="1044" spans="2:4">
      <c r="B1044">
        <f t="shared" si="48"/>
        <v>1.0409999999999962</v>
      </c>
      <c r="C1044">
        <f t="shared" si="49"/>
        <v>0.34419609840633697</v>
      </c>
      <c r="D1044">
        <f t="shared" si="50"/>
        <v>-5.2569181612141656E-2</v>
      </c>
    </row>
    <row r="1045" spans="2:4">
      <c r="B1045">
        <f t="shared" si="48"/>
        <v>1.041999999999996</v>
      </c>
      <c r="C1045">
        <f t="shared" si="49"/>
        <v>0.34503720531213095</v>
      </c>
      <c r="D1045">
        <f t="shared" si="50"/>
        <v>-5.2224985513735396E-2</v>
      </c>
    </row>
    <row r="1046" spans="2:4">
      <c r="B1046">
        <f t="shared" si="48"/>
        <v>1.0429999999999959</v>
      </c>
      <c r="C1046">
        <f t="shared" si="49"/>
        <v>0.34587280508035073</v>
      </c>
      <c r="D1046">
        <f t="shared" si="50"/>
        <v>-5.1879948308423268E-2</v>
      </c>
    </row>
    <row r="1047" spans="2:4">
      <c r="B1047">
        <f t="shared" si="48"/>
        <v>1.0439999999999958</v>
      </c>
      <c r="C1047">
        <f t="shared" si="49"/>
        <v>0.34670288425328549</v>
      </c>
      <c r="D1047">
        <f t="shared" si="50"/>
        <v>-5.1534075503342928E-2</v>
      </c>
    </row>
    <row r="1048" spans="2:4">
      <c r="B1048">
        <f t="shared" si="48"/>
        <v>1.0449999999999957</v>
      </c>
      <c r="C1048">
        <f t="shared" si="49"/>
        <v>0.3475274294613388</v>
      </c>
      <c r="D1048">
        <f t="shared" si="50"/>
        <v>-5.1187372619089719E-2</v>
      </c>
    </row>
    <row r="1049" spans="2:4">
      <c r="B1049">
        <f t="shared" si="48"/>
        <v>1.0459999999999956</v>
      </c>
      <c r="C1049">
        <f t="shared" si="49"/>
        <v>0.34834642742324423</v>
      </c>
      <c r="D1049">
        <f t="shared" si="50"/>
        <v>-5.0839845189628384E-2</v>
      </c>
    </row>
    <row r="1050" spans="2:4">
      <c r="B1050">
        <f t="shared" si="48"/>
        <v>1.0469999999999955</v>
      </c>
      <c r="C1050">
        <f t="shared" si="49"/>
        <v>0.3491598649462781</v>
      </c>
      <c r="D1050">
        <f t="shared" si="50"/>
        <v>-5.0491498762205232E-2</v>
      </c>
    </row>
    <row r="1051" spans="2:4">
      <c r="B1051">
        <f t="shared" si="48"/>
        <v>1.0479999999999954</v>
      </c>
      <c r="C1051">
        <f t="shared" si="49"/>
        <v>0.34996772892647338</v>
      </c>
      <c r="D1051">
        <f t="shared" si="50"/>
        <v>-5.0142338897258963E-2</v>
      </c>
    </row>
    <row r="1052" spans="2:4">
      <c r="B1052">
        <f t="shared" si="48"/>
        <v>1.0489999999999953</v>
      </c>
      <c r="C1052">
        <f t="shared" si="49"/>
        <v>0.35077000634882932</v>
      </c>
      <c r="D1052">
        <f t="shared" si="50"/>
        <v>-4.9792371168332565E-2</v>
      </c>
    </row>
    <row r="1053" spans="2:4">
      <c r="B1053">
        <f t="shared" si="48"/>
        <v>1.0499999999999952</v>
      </c>
      <c r="C1053">
        <f t="shared" si="49"/>
        <v>0.35156668428752263</v>
      </c>
      <c r="D1053">
        <f t="shared" si="50"/>
        <v>-4.9441601161983748E-2</v>
      </c>
    </row>
    <row r="1054" spans="2:4">
      <c r="B1054">
        <f t="shared" si="48"/>
        <v>1.050999999999995</v>
      </c>
      <c r="C1054">
        <f t="shared" si="49"/>
        <v>0.35235774990611424</v>
      </c>
      <c r="D1054">
        <f t="shared" si="50"/>
        <v>-4.9090034477696311E-2</v>
      </c>
    </row>
    <row r="1055" spans="2:4">
      <c r="B1055">
        <f t="shared" si="48"/>
        <v>1.0519999999999949</v>
      </c>
      <c r="C1055">
        <f t="shared" si="49"/>
        <v>0.35314319045775733</v>
      </c>
      <c r="D1055">
        <f t="shared" si="50"/>
        <v>-4.8737676727790197E-2</v>
      </c>
    </row>
    <row r="1056" spans="2:4">
      <c r="B1056">
        <f t="shared" si="48"/>
        <v>1.0529999999999948</v>
      </c>
      <c r="C1056">
        <f t="shared" si="49"/>
        <v>0.35392299328540189</v>
      </c>
      <c r="D1056">
        <f t="shared" si="50"/>
        <v>-4.8384533537332526E-2</v>
      </c>
    </row>
    <row r="1057" spans="2:4">
      <c r="B1057">
        <f t="shared" si="48"/>
        <v>1.0539999999999947</v>
      </c>
      <c r="C1057">
        <f t="shared" si="49"/>
        <v>0.35469714582199913</v>
      </c>
      <c r="D1057">
        <f t="shared" si="50"/>
        <v>-4.8030610544047135E-2</v>
      </c>
    </row>
    <row r="1058" spans="2:4">
      <c r="B1058">
        <f t="shared" si="48"/>
        <v>1.0549999999999946</v>
      </c>
      <c r="C1058">
        <f t="shared" si="49"/>
        <v>0.35546563559070371</v>
      </c>
      <c r="D1058">
        <f t="shared" si="50"/>
        <v>-4.7675913398225217E-2</v>
      </c>
    </row>
    <row r="1059" spans="2:4">
      <c r="B1059">
        <f t="shared" si="48"/>
        <v>1.0559999999999945</v>
      </c>
      <c r="C1059">
        <f t="shared" si="49"/>
        <v>0.35622845020507543</v>
      </c>
      <c r="D1059">
        <f t="shared" si="50"/>
        <v>-4.7320447762634436E-2</v>
      </c>
    </row>
    <row r="1060" spans="2:4">
      <c r="B1060">
        <f t="shared" si="48"/>
        <v>1.0569999999999944</v>
      </c>
      <c r="C1060">
        <f t="shared" si="49"/>
        <v>0.3569855773692775</v>
      </c>
      <c r="D1060">
        <f t="shared" si="50"/>
        <v>-4.6964219312429452E-2</v>
      </c>
    </row>
    <row r="1061" spans="2:4">
      <c r="B1061">
        <f t="shared" si="48"/>
        <v>1.0579999999999943</v>
      </c>
      <c r="C1061">
        <f t="shared" si="49"/>
        <v>0.35773700487827637</v>
      </c>
      <c r="D1061">
        <f t="shared" si="50"/>
        <v>-4.6607233735060177E-2</v>
      </c>
    </row>
    <row r="1062" spans="2:4">
      <c r="B1062">
        <f t="shared" si="48"/>
        <v>1.0589999999999942</v>
      </c>
      <c r="C1062">
        <f t="shared" si="49"/>
        <v>0.35848272061803715</v>
      </c>
      <c r="D1062">
        <f t="shared" si="50"/>
        <v>-4.6249496730181992E-2</v>
      </c>
    </row>
    <row r="1063" spans="2:4">
      <c r="B1063">
        <f t="shared" si="48"/>
        <v>1.0599999999999941</v>
      </c>
      <c r="C1063">
        <f t="shared" si="49"/>
        <v>0.35922271256572008</v>
      </c>
      <c r="D1063">
        <f t="shared" si="50"/>
        <v>-4.5891014009563955E-2</v>
      </c>
    </row>
    <row r="1064" spans="2:4">
      <c r="B1064">
        <f t="shared" si="48"/>
        <v>1.0609999999999939</v>
      </c>
      <c r="C1064">
        <f t="shared" si="49"/>
        <v>0.35995696878987288</v>
      </c>
      <c r="D1064">
        <f t="shared" si="50"/>
        <v>-4.5531791296998317E-2</v>
      </c>
    </row>
    <row r="1065" spans="2:4">
      <c r="B1065">
        <f t="shared" si="48"/>
        <v>1.0619999999999938</v>
      </c>
      <c r="C1065">
        <f t="shared" si="49"/>
        <v>0.3606854774506249</v>
      </c>
      <c r="D1065">
        <f t="shared" si="50"/>
        <v>-4.5171834328208454E-2</v>
      </c>
    </row>
    <row r="1066" spans="2:4">
      <c r="B1066">
        <f t="shared" si="48"/>
        <v>1.0629999999999937</v>
      </c>
      <c r="C1066">
        <f t="shared" si="49"/>
        <v>0.36140822679987605</v>
      </c>
      <c r="D1066">
        <f t="shared" si="50"/>
        <v>-4.4811148850757924E-2</v>
      </c>
    </row>
    <row r="1067" spans="2:4">
      <c r="B1067">
        <f t="shared" si="48"/>
        <v>1.0639999999999936</v>
      </c>
      <c r="C1067">
        <f t="shared" si="49"/>
        <v>0.36212520518148811</v>
      </c>
      <c r="D1067">
        <f t="shared" si="50"/>
        <v>-4.4449740623958046E-2</v>
      </c>
    </row>
    <row r="1068" spans="2:4">
      <c r="B1068">
        <f t="shared" si="48"/>
        <v>1.0649999999999935</v>
      </c>
      <c r="C1068">
        <f t="shared" si="49"/>
        <v>0.3628364010314713</v>
      </c>
      <c r="D1068">
        <f t="shared" si="50"/>
        <v>-4.4087615418776642E-2</v>
      </c>
    </row>
    <row r="1069" spans="2:4">
      <c r="B1069">
        <f t="shared" si="48"/>
        <v>1.0659999999999934</v>
      </c>
      <c r="C1069">
        <f t="shared" si="49"/>
        <v>0.36354180287817173</v>
      </c>
      <c r="D1069">
        <f t="shared" si="50"/>
        <v>-4.3724779017745179E-2</v>
      </c>
    </row>
    <row r="1070" spans="2:4">
      <c r="B1070">
        <f t="shared" si="48"/>
        <v>1.0669999999999933</v>
      </c>
      <c r="C1070">
        <f t="shared" si="49"/>
        <v>0.36424139934245547</v>
      </c>
      <c r="D1070">
        <f t="shared" si="50"/>
        <v>-4.3361237214867093E-2</v>
      </c>
    </row>
    <row r="1071" spans="2:4">
      <c r="B1071">
        <f t="shared" si="48"/>
        <v>1.0679999999999932</v>
      </c>
      <c r="C1071">
        <f t="shared" si="49"/>
        <v>0.36493517913789336</v>
      </c>
      <c r="D1071">
        <f t="shared" si="50"/>
        <v>-4.2996995815524644E-2</v>
      </c>
    </row>
    <row r="1072" spans="2:4">
      <c r="B1072">
        <f t="shared" si="48"/>
        <v>1.0689999999999931</v>
      </c>
      <c r="C1072">
        <f t="shared" si="49"/>
        <v>0.36562313107094158</v>
      </c>
      <c r="D1072">
        <f t="shared" si="50"/>
        <v>-4.2632060636386838E-2</v>
      </c>
    </row>
    <row r="1073" spans="2:4">
      <c r="B1073">
        <f t="shared" si="48"/>
        <v>1.069999999999993</v>
      </c>
      <c r="C1073">
        <f t="shared" si="49"/>
        <v>0.36630524404112375</v>
      </c>
      <c r="D1073">
        <f t="shared" si="50"/>
        <v>-4.2266437505315897E-2</v>
      </c>
    </row>
    <row r="1074" spans="2:4">
      <c r="B1074">
        <f t="shared" si="48"/>
        <v>1.0709999999999928</v>
      </c>
      <c r="C1074">
        <f t="shared" si="49"/>
        <v>0.36698150704120869</v>
      </c>
      <c r="D1074">
        <f t="shared" si="50"/>
        <v>-4.1900132261274869E-2</v>
      </c>
    </row>
    <row r="1075" spans="2:4">
      <c r="B1075">
        <f t="shared" si="48"/>
        <v>1.0719999999999927</v>
      </c>
      <c r="C1075">
        <f t="shared" si="49"/>
        <v>0.3676519091573891</v>
      </c>
      <c r="D1075">
        <f t="shared" si="50"/>
        <v>-4.1533150754233659E-2</v>
      </c>
    </row>
    <row r="1076" spans="2:4">
      <c r="B1076">
        <f t="shared" si="48"/>
        <v>1.0729999999999926</v>
      </c>
      <c r="C1076">
        <f t="shared" si="49"/>
        <v>0.36831643956945659</v>
      </c>
      <c r="D1076">
        <f t="shared" si="50"/>
        <v>-4.1165498845076351E-2</v>
      </c>
    </row>
    <row r="1077" spans="2:4">
      <c r="B1077">
        <f t="shared" si="48"/>
        <v>1.0739999999999925</v>
      </c>
      <c r="C1077">
        <f t="shared" si="49"/>
        <v>0.36897508755097785</v>
      </c>
      <c r="D1077">
        <f t="shared" si="50"/>
        <v>-4.0797182405506907E-2</v>
      </c>
    </row>
    <row r="1078" spans="2:4">
      <c r="B1078">
        <f t="shared" si="48"/>
        <v>1.0749999999999924</v>
      </c>
      <c r="C1078">
        <f t="shared" si="49"/>
        <v>0.36962784246946617</v>
      </c>
      <c r="D1078">
        <f t="shared" si="50"/>
        <v>-4.0428207317955857E-2</v>
      </c>
    </row>
    <row r="1079" spans="2:4">
      <c r="B1079">
        <f t="shared" si="48"/>
        <v>1.0759999999999923</v>
      </c>
      <c r="C1079">
        <f t="shared" si="49"/>
        <v>0.37027469378655331</v>
      </c>
      <c r="D1079">
        <f t="shared" si="50"/>
        <v>-4.005857947548648E-2</v>
      </c>
    </row>
    <row r="1080" spans="2:4">
      <c r="B1080">
        <f t="shared" si="48"/>
        <v>1.0769999999999922</v>
      </c>
      <c r="C1080">
        <f t="shared" si="49"/>
        <v>0.37091563105816111</v>
      </c>
      <c r="D1080">
        <f t="shared" si="50"/>
        <v>-3.9688304781699928E-2</v>
      </c>
    </row>
    <row r="1081" spans="2:4">
      <c r="B1081">
        <f t="shared" si="48"/>
        <v>1.0779999999999921</v>
      </c>
      <c r="C1081">
        <f t="shared" si="49"/>
        <v>0.37155064393466813</v>
      </c>
      <c r="D1081">
        <f t="shared" si="50"/>
        <v>-3.9317389150641854E-2</v>
      </c>
    </row>
    <row r="1082" spans="2:4">
      <c r="B1082">
        <f t="shared" si="48"/>
        <v>1.078999999999992</v>
      </c>
      <c r="C1082">
        <f t="shared" si="49"/>
        <v>0.37217972216107842</v>
      </c>
      <c r="D1082">
        <f t="shared" si="50"/>
        <v>-3.89458385067072E-2</v>
      </c>
    </row>
    <row r="1083" spans="2:4">
      <c r="B1083">
        <f t="shared" si="48"/>
        <v>1.0799999999999919</v>
      </c>
      <c r="C1083">
        <f t="shared" si="49"/>
        <v>0.37280285557718557</v>
      </c>
      <c r="D1083">
        <f t="shared" si="50"/>
        <v>-3.8573658784546209E-2</v>
      </c>
    </row>
    <row r="1084" spans="2:4">
      <c r="B1084">
        <f t="shared" si="48"/>
        <v>1.0809999999999917</v>
      </c>
      <c r="C1084">
        <f t="shared" si="49"/>
        <v>0.37342003411773833</v>
      </c>
      <c r="D1084">
        <f t="shared" si="50"/>
        <v>-3.8200855928969019E-2</v>
      </c>
    </row>
    <row r="1085" spans="2:4">
      <c r="B1085">
        <f t="shared" si="48"/>
        <v>1.0819999999999916</v>
      </c>
      <c r="C1085">
        <f t="shared" si="49"/>
        <v>0.37403124781260161</v>
      </c>
      <c r="D1085">
        <f t="shared" si="50"/>
        <v>-3.7827435894851373E-2</v>
      </c>
    </row>
    <row r="1086" spans="2:4">
      <c r="B1086">
        <f t="shared" si="48"/>
        <v>1.0829999999999915</v>
      </c>
      <c r="C1086">
        <f t="shared" si="49"/>
        <v>0.3746364867869193</v>
      </c>
      <c r="D1086">
        <f t="shared" si="50"/>
        <v>-3.7453404647038786E-2</v>
      </c>
    </row>
    <row r="1087" spans="2:4">
      <c r="B1087">
        <f t="shared" si="48"/>
        <v>1.0839999999999914</v>
      </c>
      <c r="C1087">
        <f t="shared" si="49"/>
        <v>0.37523574126127179</v>
      </c>
      <c r="D1087">
        <f t="shared" si="50"/>
        <v>-3.7078768160251956E-2</v>
      </c>
    </row>
    <row r="1088" spans="2:4">
      <c r="B1088">
        <f t="shared" si="48"/>
        <v>1.0849999999999913</v>
      </c>
      <c r="C1088">
        <f t="shared" si="49"/>
        <v>0.3758290015518358</v>
      </c>
      <c r="D1088">
        <f t="shared" si="50"/>
        <v>-3.6703532418990686E-2</v>
      </c>
    </row>
    <row r="1089" spans="2:4">
      <c r="B1089">
        <f t="shared" si="48"/>
        <v>1.0859999999999912</v>
      </c>
      <c r="C1089">
        <f t="shared" si="49"/>
        <v>0.37641625807053958</v>
      </c>
      <c r="D1089">
        <f t="shared" si="50"/>
        <v>-3.6327703417438947E-2</v>
      </c>
    </row>
    <row r="1090" spans="2:4">
      <c r="B1090">
        <f t="shared" si="48"/>
        <v>1.0869999999999911</v>
      </c>
      <c r="C1090">
        <f t="shared" si="49"/>
        <v>0.37699750132521853</v>
      </c>
      <c r="D1090">
        <f t="shared" si="50"/>
        <v>-3.5951287159368406E-2</v>
      </c>
    </row>
    <row r="1091" spans="2:4">
      <c r="B1091">
        <f t="shared" si="48"/>
        <v>1.087999999999991</v>
      </c>
      <c r="C1091">
        <f t="shared" si="49"/>
        <v>0.37757272191976832</v>
      </c>
      <c r="D1091">
        <f t="shared" si="50"/>
        <v>-3.5574289658043275E-2</v>
      </c>
    </row>
    <row r="1092" spans="2:4">
      <c r="B1092">
        <f t="shared" ref="B1092:B1155" si="51">B1091+tauIV</f>
        <v>1.0889999999999909</v>
      </c>
      <c r="C1092">
        <f t="shared" ref="C1092:C1155" si="52">((1+((omega*tauIV)^2))^(1/2))^(B1092/tauIV)*(v0*COS((B1092/tauIV)*ATAN(omega*tauIV))-omega*x0*SIN((B1092/tauIV)*ATAN(omega*tauIV)))</f>
        <v>0.37814191055429702</v>
      </c>
      <c r="D1092">
        <f t="shared" ref="D1092:D1155" si="53">((1+(omega*tauIV)^2)^(1/2))^(B1092/tauIV)*(x0*COS((B1092/tauIV)*ATAN(omega*tauIV))+((v0/omega)*SIN((B1092/tauIV)*ATAN(omega*tauIV))))</f>
        <v>-3.5196716936123522E-2</v>
      </c>
    </row>
    <row r="1093" spans="2:4">
      <c r="B1093">
        <f t="shared" si="51"/>
        <v>1.0899999999999908</v>
      </c>
      <c r="C1093">
        <f t="shared" si="52"/>
        <v>0.37870505802527482</v>
      </c>
      <c r="D1093">
        <f t="shared" si="53"/>
        <v>-3.4818575025569301E-2</v>
      </c>
    </row>
    <row r="1094" spans="2:4">
      <c r="B1094">
        <f t="shared" si="51"/>
        <v>1.0909999999999906</v>
      </c>
      <c r="C1094">
        <f t="shared" si="52"/>
        <v>0.37926215522568396</v>
      </c>
      <c r="D1094">
        <f t="shared" si="53"/>
        <v>-3.4439869967544036E-2</v>
      </c>
    </row>
    <row r="1095" spans="2:4">
      <c r="B1095">
        <f t="shared" si="51"/>
        <v>1.0919999999999905</v>
      </c>
      <c r="C1095">
        <f t="shared" si="52"/>
        <v>0.37981319314516454</v>
      </c>
      <c r="D1095">
        <f t="shared" si="53"/>
        <v>-3.4060607812318441E-2</v>
      </c>
    </row>
    <row r="1096" spans="2:4">
      <c r="B1096">
        <f t="shared" si="51"/>
        <v>1.0929999999999904</v>
      </c>
      <c r="C1096">
        <f t="shared" si="52"/>
        <v>0.38035816287016178</v>
      </c>
      <c r="D1096">
        <f t="shared" si="53"/>
        <v>-3.3680794619173199E-2</v>
      </c>
    </row>
    <row r="1097" spans="2:4">
      <c r="B1097">
        <f t="shared" si="51"/>
        <v>1.0939999999999903</v>
      </c>
      <c r="C1097">
        <f t="shared" si="52"/>
        <v>0.38089705558406844</v>
      </c>
      <c r="D1097">
        <f t="shared" si="53"/>
        <v>-3.3300436456303137E-2</v>
      </c>
    </row>
    <row r="1098" spans="2:4">
      <c r="B1098">
        <f t="shared" si="51"/>
        <v>1.0949999999999902</v>
      </c>
      <c r="C1098">
        <f t="shared" si="52"/>
        <v>0.38142986256736922</v>
      </c>
      <c r="D1098">
        <f t="shared" si="53"/>
        <v>-3.2919539400719067E-2</v>
      </c>
    </row>
    <row r="1099" spans="2:4">
      <c r="B1099">
        <f t="shared" si="51"/>
        <v>1.0959999999999901</v>
      </c>
      <c r="C1099">
        <f t="shared" si="52"/>
        <v>0.38195657519778059</v>
      </c>
      <c r="D1099">
        <f t="shared" si="53"/>
        <v>-3.2538109538151797E-2</v>
      </c>
    </row>
    <row r="1100" spans="2:4">
      <c r="B1100">
        <f t="shared" si="51"/>
        <v>1.09699999999999</v>
      </c>
      <c r="C1100">
        <f t="shared" si="52"/>
        <v>0.38247718495039101</v>
      </c>
      <c r="D1100">
        <f t="shared" si="53"/>
        <v>-3.2156152962954015E-2</v>
      </c>
    </row>
    <row r="1101" spans="2:4">
      <c r="B1101">
        <f t="shared" si="51"/>
        <v>1.0979999999999899</v>
      </c>
      <c r="C1101">
        <f t="shared" si="52"/>
        <v>0.38299168339779821</v>
      </c>
      <c r="D1101">
        <f t="shared" si="53"/>
        <v>-3.1773675778003711E-2</v>
      </c>
    </row>
    <row r="1102" spans="2:4">
      <c r="B1102">
        <f t="shared" si="51"/>
        <v>1.0989999999999898</v>
      </c>
      <c r="C1102">
        <f t="shared" si="52"/>
        <v>0.3835000622102463</v>
      </c>
      <c r="D1102">
        <f t="shared" si="53"/>
        <v>-3.1390684094605922E-2</v>
      </c>
    </row>
    <row r="1103" spans="2:4">
      <c r="B1103">
        <f t="shared" si="51"/>
        <v>1.0999999999999897</v>
      </c>
      <c r="C1103">
        <f t="shared" si="52"/>
        <v>0.38400231315575989</v>
      </c>
      <c r="D1103">
        <f t="shared" si="53"/>
        <v>-3.1007184032395767E-2</v>
      </c>
    </row>
    <row r="1104" spans="2:4">
      <c r="B1104">
        <f t="shared" si="51"/>
        <v>1.1009999999999895</v>
      </c>
      <c r="C1104">
        <f t="shared" si="52"/>
        <v>0.38449842810027823</v>
      </c>
      <c r="D1104">
        <f t="shared" si="53"/>
        <v>-3.0623181719240021E-2</v>
      </c>
    </row>
    <row r="1105" spans="2:4">
      <c r="B1105">
        <f t="shared" si="51"/>
        <v>1.1019999999999894</v>
      </c>
      <c r="C1105">
        <f t="shared" si="52"/>
        <v>0.38498839900778586</v>
      </c>
      <c r="D1105">
        <f t="shared" si="53"/>
        <v>-3.0238683291139826E-2</v>
      </c>
    </row>
    <row r="1106" spans="2:4">
      <c r="B1106">
        <f t="shared" si="51"/>
        <v>1.1029999999999893</v>
      </c>
      <c r="C1106">
        <f t="shared" si="52"/>
        <v>0.38547221794044406</v>
      </c>
      <c r="D1106">
        <f t="shared" si="53"/>
        <v>-2.9853694892132045E-2</v>
      </c>
    </row>
    <row r="1107" spans="2:4">
      <c r="B1107">
        <f t="shared" si="51"/>
        <v>1.1039999999999892</v>
      </c>
      <c r="C1107">
        <f t="shared" si="52"/>
        <v>0.38594987705871819</v>
      </c>
      <c r="D1107">
        <f t="shared" si="53"/>
        <v>-2.9468222674191694E-2</v>
      </c>
    </row>
    <row r="1108" spans="2:4">
      <c r="B1108">
        <f t="shared" si="51"/>
        <v>1.1049999999999891</v>
      </c>
      <c r="C1108">
        <f t="shared" si="52"/>
        <v>0.38642136862150522</v>
      </c>
      <c r="D1108">
        <f t="shared" si="53"/>
        <v>-2.9082272797132984E-2</v>
      </c>
    </row>
    <row r="1109" spans="2:4">
      <c r="B1109">
        <f t="shared" si="51"/>
        <v>1.105999999999989</v>
      </c>
      <c r="C1109">
        <f t="shared" si="52"/>
        <v>0.38688668498625917</v>
      </c>
      <c r="D1109">
        <f t="shared" si="53"/>
        <v>-2.8695851428511568E-2</v>
      </c>
    </row>
    <row r="1110" spans="2:4">
      <c r="B1110">
        <f t="shared" si="51"/>
        <v>1.1069999999999889</v>
      </c>
      <c r="C1110">
        <f t="shared" si="52"/>
        <v>0.38734581860911543</v>
      </c>
      <c r="D1110">
        <f t="shared" si="53"/>
        <v>-2.8308964743525313E-2</v>
      </c>
    </row>
    <row r="1111" spans="2:4">
      <c r="B1111">
        <f t="shared" si="51"/>
        <v>1.1079999999999888</v>
      </c>
      <c r="C1111">
        <f t="shared" si="52"/>
        <v>0.38779876204501179</v>
      </c>
      <c r="D1111">
        <f t="shared" si="53"/>
        <v>-2.7921618924916212E-2</v>
      </c>
    </row>
    <row r="1112" spans="2:4">
      <c r="B1112">
        <f t="shared" si="51"/>
        <v>1.1089999999999887</v>
      </c>
      <c r="C1112">
        <f t="shared" si="52"/>
        <v>0.38824550794781038</v>
      </c>
      <c r="D1112">
        <f t="shared" si="53"/>
        <v>-2.753382016287129E-2</v>
      </c>
    </row>
    <row r="1113" spans="2:4">
      <c r="B1113">
        <f t="shared" si="51"/>
        <v>1.1099999999999886</v>
      </c>
      <c r="C1113">
        <f t="shared" si="52"/>
        <v>0.38868604907041637</v>
      </c>
      <c r="D1113">
        <f t="shared" si="53"/>
        <v>-2.7145574654923486E-2</v>
      </c>
    </row>
    <row r="1114" spans="2:4">
      <c r="B1114">
        <f t="shared" si="51"/>
        <v>1.1109999999999884</v>
      </c>
      <c r="C1114">
        <f t="shared" si="52"/>
        <v>0.38912037826489498</v>
      </c>
      <c r="D1114">
        <f t="shared" si="53"/>
        <v>-2.6756888605853159E-2</v>
      </c>
    </row>
    <row r="1115" spans="2:4">
      <c r="B1115">
        <f t="shared" si="51"/>
        <v>1.1119999999999883</v>
      </c>
      <c r="C1115">
        <f t="shared" si="52"/>
        <v>0.38954848848258872</v>
      </c>
      <c r="D1115">
        <f t="shared" si="53"/>
        <v>-2.6367768227588181E-2</v>
      </c>
    </row>
    <row r="1116" spans="2:4">
      <c r="B1116">
        <f t="shared" si="51"/>
        <v>1.1129999999999882</v>
      </c>
      <c r="C1116">
        <f t="shared" si="52"/>
        <v>0.38997037277423008</v>
      </c>
      <c r="D1116">
        <f t="shared" si="53"/>
        <v>-2.597821973910569E-2</v>
      </c>
    </row>
    <row r="1117" spans="2:4">
      <c r="B1117">
        <f t="shared" si="51"/>
        <v>1.1139999999999881</v>
      </c>
      <c r="C1117">
        <f t="shared" si="52"/>
        <v>0.3903860242900557</v>
      </c>
      <c r="D1117">
        <f t="shared" si="53"/>
        <v>-2.5588249366331466E-2</v>
      </c>
    </row>
    <row r="1118" spans="2:4">
      <c r="B1118">
        <f t="shared" si="51"/>
        <v>1.114999999999988</v>
      </c>
      <c r="C1118">
        <f t="shared" si="52"/>
        <v>0.39079543627991697</v>
      </c>
      <c r="D1118">
        <f t="shared" si="53"/>
        <v>-2.51978633420415E-2</v>
      </c>
    </row>
    <row r="1119" spans="2:4">
      <c r="B1119">
        <f t="shared" si="51"/>
        <v>1.1159999999999879</v>
      </c>
      <c r="C1119">
        <f t="shared" si="52"/>
        <v>0.39119860209338969</v>
      </c>
      <c r="D1119">
        <f t="shared" si="53"/>
        <v>-2.4807067905761593E-2</v>
      </c>
    </row>
    <row r="1120" spans="2:4">
      <c r="B1120">
        <f t="shared" si="51"/>
        <v>1.1169999999999878</v>
      </c>
      <c r="C1120">
        <f t="shared" si="52"/>
        <v>0.39159551517988173</v>
      </c>
      <c r="D1120">
        <f t="shared" si="53"/>
        <v>-2.4415869303668292E-2</v>
      </c>
    </row>
    <row r="1121" spans="2:4">
      <c r="B1121">
        <f t="shared" si="51"/>
        <v>1.1179999999999877</v>
      </c>
      <c r="C1121">
        <f t="shared" si="52"/>
        <v>0.3919861690887404</v>
      </c>
      <c r="D1121">
        <f t="shared" si="53"/>
        <v>-2.4024273788488419E-2</v>
      </c>
    </row>
    <row r="1122" spans="2:4">
      <c r="B1122">
        <f t="shared" si="51"/>
        <v>1.1189999999999876</v>
      </c>
      <c r="C1122">
        <f t="shared" si="52"/>
        <v>0.39237055746935612</v>
      </c>
      <c r="D1122">
        <f t="shared" si="53"/>
        <v>-2.3632287619399769E-2</v>
      </c>
    </row>
    <row r="1123" spans="2:4">
      <c r="B1123">
        <f t="shared" si="51"/>
        <v>1.1199999999999875</v>
      </c>
      <c r="C1123">
        <f t="shared" si="52"/>
        <v>0.39274867407126662</v>
      </c>
      <c r="D1123">
        <f t="shared" si="53"/>
        <v>-2.3239917061930421E-2</v>
      </c>
    </row>
    <row r="1124" spans="2:4">
      <c r="B1124">
        <f t="shared" si="51"/>
        <v>1.1209999999999873</v>
      </c>
      <c r="C1124">
        <f t="shared" si="52"/>
        <v>0.39312051274425736</v>
      </c>
      <c r="D1124">
        <f t="shared" si="53"/>
        <v>-2.2847168387859249E-2</v>
      </c>
    </row>
    <row r="1125" spans="2:4">
      <c r="B1125">
        <f t="shared" si="51"/>
        <v>1.1219999999999872</v>
      </c>
      <c r="C1125">
        <f t="shared" si="52"/>
        <v>0.39348606743846309</v>
      </c>
      <c r="D1125">
        <f t="shared" si="53"/>
        <v>-2.2454047875114996E-2</v>
      </c>
    </row>
    <row r="1126" spans="2:4">
      <c r="B1126">
        <f t="shared" si="51"/>
        <v>1.1229999999999871</v>
      </c>
      <c r="C1126">
        <f t="shared" si="52"/>
        <v>0.39384533220446488</v>
      </c>
      <c r="D1126">
        <f t="shared" si="53"/>
        <v>-2.2060561807676626E-2</v>
      </c>
    </row>
    <row r="1127" spans="2:4">
      <c r="B1127">
        <f t="shared" si="51"/>
        <v>1.123999999999987</v>
      </c>
      <c r="C1127">
        <f t="shared" si="52"/>
        <v>0.39419830119338767</v>
      </c>
      <c r="D1127">
        <f t="shared" si="53"/>
        <v>-2.1666716475472168E-2</v>
      </c>
    </row>
    <row r="1128" spans="2:4">
      <c r="B1128">
        <f t="shared" si="51"/>
        <v>1.1249999999999869</v>
      </c>
      <c r="C1128">
        <f t="shared" si="52"/>
        <v>0.39454496865699518</v>
      </c>
      <c r="D1128">
        <f t="shared" si="53"/>
        <v>-2.1272518174278873E-2</v>
      </c>
    </row>
    <row r="1129" spans="2:4">
      <c r="B1129">
        <f t="shared" si="51"/>
        <v>1.1259999999999868</v>
      </c>
      <c r="C1129">
        <f t="shared" si="52"/>
        <v>0.39488532894778366</v>
      </c>
      <c r="D1129">
        <f t="shared" si="53"/>
        <v>-2.0877973205621885E-2</v>
      </c>
    </row>
    <row r="1130" spans="2:4">
      <c r="B1130">
        <f t="shared" si="51"/>
        <v>1.1269999999999867</v>
      </c>
      <c r="C1130">
        <f t="shared" si="52"/>
        <v>0.39521937651907357</v>
      </c>
      <c r="D1130">
        <f t="shared" si="53"/>
        <v>-2.0483087876674196E-2</v>
      </c>
    </row>
    <row r="1131" spans="2:4">
      <c r="B1131">
        <f t="shared" si="51"/>
        <v>1.1279999999999866</v>
      </c>
      <c r="C1131">
        <f t="shared" si="52"/>
        <v>0.39554710592510028</v>
      </c>
      <c r="D1131">
        <f t="shared" si="53"/>
        <v>-2.0087868500155127E-2</v>
      </c>
    </row>
    <row r="1132" spans="2:4">
      <c r="B1132">
        <f t="shared" si="51"/>
        <v>1.1289999999999865</v>
      </c>
      <c r="C1132">
        <f t="shared" si="52"/>
        <v>0.39586851182110272</v>
      </c>
      <c r="D1132">
        <f t="shared" si="53"/>
        <v>-1.969232139423012E-2</v>
      </c>
    </row>
    <row r="1133" spans="2:4">
      <c r="B1133">
        <f t="shared" si="51"/>
        <v>1.1299999999999863</v>
      </c>
      <c r="C1133">
        <f t="shared" si="52"/>
        <v>0.39618358896341044</v>
      </c>
      <c r="D1133">
        <f t="shared" si="53"/>
        <v>-1.9296452882409026E-2</v>
      </c>
    </row>
    <row r="1134" spans="2:4">
      <c r="B1134">
        <f t="shared" si="51"/>
        <v>1.1309999999999862</v>
      </c>
      <c r="C1134">
        <f t="shared" si="52"/>
        <v>0.39649233220952895</v>
      </c>
      <c r="D1134">
        <f t="shared" si="53"/>
        <v>-1.8900269293445616E-2</v>
      </c>
    </row>
    <row r="1135" spans="2:4">
      <c r="B1135">
        <f t="shared" si="51"/>
        <v>1.1319999999999861</v>
      </c>
      <c r="C1135">
        <f t="shared" si="52"/>
        <v>0.39679473651822411</v>
      </c>
      <c r="D1135">
        <f t="shared" si="53"/>
        <v>-1.8503776961236097E-2</v>
      </c>
    </row>
    <row r="1136" spans="2:4">
      <c r="B1136">
        <f t="shared" si="51"/>
        <v>1.132999999999986</v>
      </c>
      <c r="C1136">
        <f t="shared" si="52"/>
        <v>0.39709079694960386</v>
      </c>
      <c r="D1136">
        <f t="shared" si="53"/>
        <v>-1.8106982224717967E-2</v>
      </c>
    </row>
    <row r="1137" spans="2:4">
      <c r="B1137">
        <f t="shared" si="51"/>
        <v>1.1339999999999859</v>
      </c>
      <c r="C1137">
        <f t="shared" si="52"/>
        <v>0.39738050866519931</v>
      </c>
      <c r="D1137">
        <f t="shared" si="53"/>
        <v>-1.7709891427768371E-2</v>
      </c>
    </row>
    <row r="1138" spans="2:4">
      <c r="B1138">
        <f t="shared" si="51"/>
        <v>1.1349999999999858</v>
      </c>
      <c r="C1138">
        <f t="shared" si="52"/>
        <v>0.39766386692804351</v>
      </c>
      <c r="D1138">
        <f t="shared" si="53"/>
        <v>-1.7312510919103262E-2</v>
      </c>
    </row>
    <row r="1139" spans="2:4">
      <c r="B1139">
        <f t="shared" si="51"/>
        <v>1.1359999999999857</v>
      </c>
      <c r="C1139">
        <f t="shared" si="52"/>
        <v>0.39794086710274917</v>
      </c>
      <c r="D1139">
        <f t="shared" si="53"/>
        <v>-1.6914847052175226E-2</v>
      </c>
    </row>
    <row r="1140" spans="2:4">
      <c r="B1140">
        <f t="shared" si="51"/>
        <v>1.1369999999999856</v>
      </c>
      <c r="C1140">
        <f t="shared" si="52"/>
        <v>0.39821150465558391</v>
      </c>
      <c r="D1140">
        <f t="shared" si="53"/>
        <v>-1.651690618507257E-2</v>
      </c>
    </row>
    <row r="1141" spans="2:4">
      <c r="B1141">
        <f t="shared" si="51"/>
        <v>1.1379999999999855</v>
      </c>
      <c r="C1141">
        <f t="shared" si="52"/>
        <v>0.39847577515454513</v>
      </c>
      <c r="D1141">
        <f t="shared" si="53"/>
        <v>-1.6118694680416996E-2</v>
      </c>
    </row>
    <row r="1142" spans="2:4">
      <c r="B1142">
        <f t="shared" si="51"/>
        <v>1.1389999999999854</v>
      </c>
      <c r="C1142">
        <f t="shared" si="52"/>
        <v>0.39873367426943174</v>
      </c>
      <c r="D1142">
        <f t="shared" si="53"/>
        <v>-1.5720218905262543E-2</v>
      </c>
    </row>
    <row r="1143" spans="2:4">
      <c r="B1143">
        <f t="shared" si="51"/>
        <v>1.1399999999999852</v>
      </c>
      <c r="C1143">
        <f t="shared" si="52"/>
        <v>0.39898519777191593</v>
      </c>
      <c r="D1143">
        <f t="shared" si="53"/>
        <v>-1.5321485230993118E-2</v>
      </c>
    </row>
    <row r="1144" spans="2:4">
      <c r="B1144">
        <f t="shared" si="51"/>
        <v>1.1409999999999851</v>
      </c>
      <c r="C1144">
        <f t="shared" si="52"/>
        <v>0.39923034153561177</v>
      </c>
      <c r="D1144">
        <f t="shared" si="53"/>
        <v>-1.4922500033221205E-2</v>
      </c>
    </row>
    <row r="1145" spans="2:4">
      <c r="B1145">
        <f t="shared" si="51"/>
        <v>1.141999999999985</v>
      </c>
      <c r="C1145">
        <f t="shared" si="52"/>
        <v>0.39946910153614329</v>
      </c>
      <c r="D1145">
        <f t="shared" si="53"/>
        <v>-1.452326969168569E-2</v>
      </c>
    </row>
    <row r="1146" spans="2:4">
      <c r="B1146">
        <f t="shared" si="51"/>
        <v>1.1429999999999849</v>
      </c>
      <c r="C1146">
        <f t="shared" si="52"/>
        <v>0.3997014738512103</v>
      </c>
      <c r="D1146">
        <f t="shared" si="53"/>
        <v>-1.4123800590149555E-2</v>
      </c>
    </row>
    <row r="1147" spans="2:4">
      <c r="B1147">
        <f t="shared" si="51"/>
        <v>1.1439999999999848</v>
      </c>
      <c r="C1147">
        <f t="shared" si="52"/>
        <v>0.39992745466065266</v>
      </c>
      <c r="D1147">
        <f t="shared" si="53"/>
        <v>-1.3724099116298438E-2</v>
      </c>
    </row>
    <row r="1148" spans="2:4">
      <c r="B1148">
        <f t="shared" si="51"/>
        <v>1.1449999999999847</v>
      </c>
      <c r="C1148">
        <f t="shared" si="52"/>
        <v>0.40014704024651332</v>
      </c>
      <c r="D1148">
        <f t="shared" si="53"/>
        <v>-1.3324171661637791E-2</v>
      </c>
    </row>
    <row r="1149" spans="2:4">
      <c r="B1149">
        <f t="shared" si="51"/>
        <v>1.1459999999999846</v>
      </c>
      <c r="C1149">
        <f t="shared" si="52"/>
        <v>0.40036022699309953</v>
      </c>
      <c r="D1149">
        <f t="shared" si="53"/>
        <v>-1.2924024621391372E-2</v>
      </c>
    </row>
    <row r="1150" spans="2:4">
      <c r="B1150">
        <f t="shared" si="51"/>
        <v>1.1469999999999845</v>
      </c>
      <c r="C1150">
        <f t="shared" si="52"/>
        <v>0.40056701138704182</v>
      </c>
      <c r="D1150">
        <f t="shared" si="53"/>
        <v>-1.2523664394398278E-2</v>
      </c>
    </row>
    <row r="1151" spans="2:4">
      <c r="B1151">
        <f t="shared" si="51"/>
        <v>1.1479999999999844</v>
      </c>
      <c r="C1151">
        <f t="shared" si="52"/>
        <v>0.40076739001735218</v>
      </c>
      <c r="D1151">
        <f t="shared" si="53"/>
        <v>-1.212309738301133E-2</v>
      </c>
    </row>
    <row r="1152" spans="2:4">
      <c r="B1152">
        <f t="shared" si="51"/>
        <v>1.1489999999999843</v>
      </c>
      <c r="C1152">
        <f t="shared" si="52"/>
        <v>0.4009613595754804</v>
      </c>
      <c r="D1152">
        <f t="shared" si="53"/>
        <v>-1.1722329992993897E-2</v>
      </c>
    </row>
    <row r="1153" spans="2:4">
      <c r="B1153">
        <f t="shared" si="51"/>
        <v>1.1499999999999841</v>
      </c>
      <c r="C1153">
        <f t="shared" si="52"/>
        <v>0.40114891685536824</v>
      </c>
      <c r="D1153">
        <f t="shared" si="53"/>
        <v>-1.1321368633418512E-2</v>
      </c>
    </row>
    <row r="1154" spans="2:4">
      <c r="B1154">
        <f t="shared" si="51"/>
        <v>1.150999999999984</v>
      </c>
      <c r="C1154">
        <f t="shared" si="52"/>
        <v>0.40133005875350297</v>
      </c>
      <c r="D1154">
        <f t="shared" si="53"/>
        <v>-1.0920219716563149E-2</v>
      </c>
    </row>
    <row r="1155" spans="2:4">
      <c r="B1155">
        <f t="shared" si="51"/>
        <v>1.1519999999999839</v>
      </c>
      <c r="C1155">
        <f t="shared" si="52"/>
        <v>0.40150478226896785</v>
      </c>
      <c r="D1155">
        <f t="shared" si="53"/>
        <v>-1.0518889657809739E-2</v>
      </c>
    </row>
    <row r="1156" spans="2:4">
      <c r="B1156">
        <f t="shared" ref="B1156:B1219" si="54">B1155+tauIV</f>
        <v>1.1529999999999838</v>
      </c>
      <c r="C1156">
        <f t="shared" ref="C1156:C1219" si="55">((1+((omega*tauIV)^2))^(1/2))^(B1156/tauIV)*(v0*COS((B1156/tauIV)*ATAN(omega*tauIV))-omega*x0*SIN((B1156/tauIV)*ATAN(omega*tauIV)))</f>
        <v>0.40167308450349282</v>
      </c>
      <c r="D1156">
        <f t="shared" ref="D1156:D1219" si="56">((1+(omega*tauIV)^2)^(1/2))^(B1156/tauIV)*(x0*COS((B1156/tauIV)*ATAN(omega*tauIV))+((v0/omega)*SIN((B1156/tauIV)*ATAN(omega*tauIV))))</f>
        <v>-1.0117384875540777E-2</v>
      </c>
    </row>
    <row r="1157" spans="2:4">
      <c r="B1157">
        <f t="shared" si="54"/>
        <v>1.1539999999999837</v>
      </c>
      <c r="C1157">
        <f t="shared" si="55"/>
        <v>0.40183496266150154</v>
      </c>
      <c r="D1157">
        <f t="shared" si="56"/>
        <v>-9.7157117910373816E-3</v>
      </c>
    </row>
    <row r="1158" spans="2:4">
      <c r="B1158">
        <f t="shared" si="54"/>
        <v>1.1549999999999836</v>
      </c>
      <c r="C1158">
        <f t="shared" si="55"/>
        <v>0.40199041405015817</v>
      </c>
      <c r="D1158">
        <f t="shared" si="56"/>
        <v>-9.3138768283758874E-3</v>
      </c>
    </row>
    <row r="1159" spans="2:4">
      <c r="B1159">
        <f t="shared" si="54"/>
        <v>1.1559999999999835</v>
      </c>
      <c r="C1159">
        <f t="shared" si="55"/>
        <v>0.4021394360794121</v>
      </c>
      <c r="D1159">
        <f t="shared" si="56"/>
        <v>-8.9118864143258245E-3</v>
      </c>
    </row>
    <row r="1160" spans="2:4">
      <c r="B1160">
        <f t="shared" si="54"/>
        <v>1.1569999999999834</v>
      </c>
      <c r="C1160">
        <f t="shared" si="55"/>
        <v>0.40228202626204129</v>
      </c>
      <c r="D1160">
        <f t="shared" si="56"/>
        <v>-8.5097469782464165E-3</v>
      </c>
    </row>
    <row r="1161" spans="2:4">
      <c r="B1161">
        <f t="shared" si="54"/>
        <v>1.1579999999999833</v>
      </c>
      <c r="C1161">
        <f t="shared" si="55"/>
        <v>0.40241818221369324</v>
      </c>
      <c r="D1161">
        <f t="shared" si="56"/>
        <v>-8.1074649519844721E-3</v>
      </c>
    </row>
    <row r="1162" spans="2:4">
      <c r="B1162">
        <f t="shared" si="54"/>
        <v>1.1589999999999832</v>
      </c>
      <c r="C1162">
        <f t="shared" si="55"/>
        <v>0.40254790165292498</v>
      </c>
      <c r="D1162">
        <f t="shared" si="56"/>
        <v>-7.7050467697707837E-3</v>
      </c>
    </row>
    <row r="1163" spans="2:4">
      <c r="B1163">
        <f t="shared" si="54"/>
        <v>1.159999999999983</v>
      </c>
      <c r="C1163">
        <f t="shared" si="55"/>
        <v>0.40267118240124128</v>
      </c>
      <c r="D1163">
        <f t="shared" si="56"/>
        <v>-7.3024988681179544E-3</v>
      </c>
    </row>
    <row r="1164" spans="2:4">
      <c r="B1164">
        <f t="shared" si="54"/>
        <v>1.1609999999999829</v>
      </c>
      <c r="C1164">
        <f t="shared" si="55"/>
        <v>0.40278802238313116</v>
      </c>
      <c r="D1164">
        <f t="shared" si="56"/>
        <v>-6.8998276857167185E-3</v>
      </c>
    </row>
    <row r="1165" spans="2:4">
      <c r="B1165">
        <f t="shared" si="54"/>
        <v>1.1619999999999828</v>
      </c>
      <c r="C1165">
        <f t="shared" si="55"/>
        <v>0.40289841962610268</v>
      </c>
      <c r="D1165">
        <f t="shared" si="56"/>
        <v>-6.4970396633336827E-3</v>
      </c>
    </row>
    <row r="1166" spans="2:4">
      <c r="B1166">
        <f t="shared" si="54"/>
        <v>1.1629999999999827</v>
      </c>
      <c r="C1166">
        <f t="shared" si="55"/>
        <v>0.403002372260716</v>
      </c>
      <c r="D1166">
        <f t="shared" si="56"/>
        <v>-6.0941412437075853E-3</v>
      </c>
    </row>
    <row r="1167" spans="2:4">
      <c r="B1167">
        <f t="shared" si="54"/>
        <v>1.1639999999999826</v>
      </c>
      <c r="C1167">
        <f t="shared" si="55"/>
        <v>0.4030998785206153</v>
      </c>
      <c r="D1167">
        <f t="shared" si="56"/>
        <v>-5.6911388714469659E-3</v>
      </c>
    </row>
    <row r="1168" spans="2:4">
      <c r="B1168">
        <f t="shared" si="54"/>
        <v>1.1649999999999825</v>
      </c>
      <c r="C1168">
        <f t="shared" si="55"/>
        <v>0.40319093674255846</v>
      </c>
      <c r="D1168">
        <f t="shared" si="56"/>
        <v>-5.2880389929263558E-3</v>
      </c>
    </row>
    <row r="1169" spans="2:4">
      <c r="B1169">
        <f t="shared" si="54"/>
        <v>1.1659999999999824</v>
      </c>
      <c r="C1169">
        <f t="shared" si="55"/>
        <v>0.40327554536644528</v>
      </c>
      <c r="D1169">
        <f t="shared" si="56"/>
        <v>-4.8848480561838933E-3</v>
      </c>
    </row>
    <row r="1170" spans="2:4">
      <c r="B1170">
        <f t="shared" si="54"/>
        <v>1.1669999999999823</v>
      </c>
      <c r="C1170">
        <f t="shared" si="55"/>
        <v>0.40335370293534428</v>
      </c>
      <c r="D1170">
        <f t="shared" si="56"/>
        <v>-4.4815725108174531E-3</v>
      </c>
    </row>
    <row r="1171" spans="2:4">
      <c r="B1171">
        <f t="shared" si="54"/>
        <v>1.1679999999999822</v>
      </c>
      <c r="C1171">
        <f t="shared" si="55"/>
        <v>0.40342540809551736</v>
      </c>
      <c r="D1171">
        <f t="shared" si="56"/>
        <v>-4.0782188078821151E-3</v>
      </c>
    </row>
    <row r="1172" spans="2:4">
      <c r="B1172">
        <f t="shared" si="54"/>
        <v>1.1689999999999821</v>
      </c>
      <c r="C1172">
        <f t="shared" si="55"/>
        <v>0.40349065959644342</v>
      </c>
      <c r="D1172">
        <f t="shared" si="56"/>
        <v>-3.6747933997866035E-3</v>
      </c>
    </row>
    <row r="1173" spans="2:4">
      <c r="B1173">
        <f t="shared" si="54"/>
        <v>1.1699999999999819</v>
      </c>
      <c r="C1173">
        <f t="shared" si="55"/>
        <v>0.40354945629083994</v>
      </c>
      <c r="D1173">
        <f t="shared" si="56"/>
        <v>-3.2713027401902557E-3</v>
      </c>
    </row>
    <row r="1174" spans="2:4">
      <c r="B1174">
        <f t="shared" si="54"/>
        <v>1.1709999999999818</v>
      </c>
      <c r="C1174">
        <f t="shared" si="55"/>
        <v>0.40360179713468303</v>
      </c>
      <c r="D1174">
        <f t="shared" si="56"/>
        <v>-2.8677532838994216E-3</v>
      </c>
    </row>
    <row r="1175" spans="2:4">
      <c r="B1175">
        <f t="shared" si="54"/>
        <v>1.1719999999999817</v>
      </c>
      <c r="C1175">
        <f t="shared" si="55"/>
        <v>0.40364768118722544</v>
      </c>
      <c r="D1175">
        <f t="shared" si="56"/>
        <v>-2.4641514867647448E-3</v>
      </c>
    </row>
    <row r="1176" spans="2:4">
      <c r="B1176">
        <f t="shared" si="54"/>
        <v>1.1729999999999816</v>
      </c>
      <c r="C1176">
        <f t="shared" si="55"/>
        <v>0.40368710761101367</v>
      </c>
      <c r="D1176">
        <f t="shared" si="56"/>
        <v>-2.060503805577615E-3</v>
      </c>
    </row>
    <row r="1177" spans="2:4">
      <c r="B1177">
        <f t="shared" si="54"/>
        <v>1.1739999999999815</v>
      </c>
      <c r="C1177">
        <f t="shared" si="55"/>
        <v>0.40372007567190282</v>
      </c>
      <c r="D1177">
        <f t="shared" si="56"/>
        <v>-1.6568166979666066E-3</v>
      </c>
    </row>
    <row r="1178" spans="2:4">
      <c r="B1178">
        <f t="shared" si="54"/>
        <v>1.1749999999999814</v>
      </c>
      <c r="C1178">
        <f t="shared" si="55"/>
        <v>0.40374658473907038</v>
      </c>
      <c r="D1178">
        <f t="shared" si="56"/>
        <v>-1.2530966222947997E-3</v>
      </c>
    </row>
    <row r="1179" spans="2:4">
      <c r="B1179">
        <f t="shared" si="54"/>
        <v>1.1759999999999813</v>
      </c>
      <c r="C1179">
        <f t="shared" si="55"/>
        <v>0.40376663428502707</v>
      </c>
      <c r="D1179">
        <f t="shared" si="56"/>
        <v>-8.493500375557348E-4</v>
      </c>
    </row>
    <row r="1180" spans="2:4">
      <c r="B1180">
        <f t="shared" si="54"/>
        <v>1.1769999999999812</v>
      </c>
      <c r="C1180">
        <f t="shared" si="55"/>
        <v>0.40378022388562801</v>
      </c>
      <c r="D1180">
        <f t="shared" si="56"/>
        <v>-4.455834032708033E-4</v>
      </c>
    </row>
    <row r="1181" spans="2:4">
      <c r="B1181">
        <f t="shared" si="54"/>
        <v>1.1779999999999811</v>
      </c>
      <c r="C1181">
        <f t="shared" si="55"/>
        <v>0.4037873532200803</v>
      </c>
      <c r="D1181">
        <f t="shared" si="56"/>
        <v>-4.1803179385181174E-5</v>
      </c>
    </row>
    <row r="1182" spans="2:4">
      <c r="B1182">
        <f t="shared" si="54"/>
        <v>1.178999999999981</v>
      </c>
      <c r="C1182">
        <f t="shared" si="55"/>
        <v>0.40378802207095049</v>
      </c>
      <c r="D1182">
        <f t="shared" si="56"/>
        <v>3.6198417383480368E-4</v>
      </c>
    </row>
    <row r="1183" spans="2:4">
      <c r="B1183">
        <f t="shared" si="54"/>
        <v>1.1799999999999808</v>
      </c>
      <c r="C1183">
        <f t="shared" si="55"/>
        <v>0.4037822303241691</v>
      </c>
      <c r="D1183">
        <f t="shared" si="56"/>
        <v>7.657721959057484E-4</v>
      </c>
    </row>
    <row r="1184" spans="2:4">
      <c r="B1184">
        <f t="shared" si="54"/>
        <v>1.1809999999999807</v>
      </c>
      <c r="C1184">
        <f t="shared" si="55"/>
        <v>0.40376997796903469</v>
      </c>
      <c r="D1184">
        <f t="shared" si="56"/>
        <v>1.169554426229822E-3</v>
      </c>
    </row>
    <row r="1185" spans="2:4">
      <c r="B1185">
        <f t="shared" si="54"/>
        <v>1.1819999999999806</v>
      </c>
      <c r="C1185">
        <f t="shared" si="55"/>
        <v>0.40375126509821496</v>
      </c>
      <c r="D1185">
        <f t="shared" si="56"/>
        <v>1.5733244041988509E-3</v>
      </c>
    </row>
    <row r="1186" spans="2:4">
      <c r="B1186">
        <f t="shared" si="54"/>
        <v>1.1829999999999805</v>
      </c>
      <c r="C1186">
        <f t="shared" si="55"/>
        <v>0.40372609190774783</v>
      </c>
      <c r="D1186">
        <f t="shared" si="56"/>
        <v>1.9770756692969707E-3</v>
      </c>
    </row>
    <row r="1187" spans="2:4">
      <c r="B1187">
        <f t="shared" si="54"/>
        <v>1.1839999999999804</v>
      </c>
      <c r="C1187">
        <f t="shared" si="55"/>
        <v>0.40369445869703913</v>
      </c>
      <c r="D1187">
        <f t="shared" si="56"/>
        <v>2.3808017612047126E-3</v>
      </c>
    </row>
    <row r="1188" spans="2:4">
      <c r="B1188">
        <f t="shared" si="54"/>
        <v>1.1849999999999803</v>
      </c>
      <c r="C1188">
        <f t="shared" si="55"/>
        <v>0.40365636586885989</v>
      </c>
      <c r="D1188">
        <f t="shared" si="56"/>
        <v>2.7844962199016564E-3</v>
      </c>
    </row>
    <row r="1189" spans="2:4">
      <c r="B1189">
        <f t="shared" si="54"/>
        <v>1.1859999999999802</v>
      </c>
      <c r="C1189">
        <f t="shared" si="55"/>
        <v>0.40361181392934131</v>
      </c>
      <c r="D1189">
        <f t="shared" si="56"/>
        <v>3.1881525857705996E-3</v>
      </c>
    </row>
    <row r="1190" spans="2:4">
      <c r="B1190">
        <f t="shared" si="54"/>
        <v>1.1869999999999801</v>
      </c>
      <c r="C1190">
        <f t="shared" si="55"/>
        <v>0.40356080348796913</v>
      </c>
      <c r="D1190">
        <f t="shared" si="56"/>
        <v>3.5917643996998456E-3</v>
      </c>
    </row>
    <row r="1191" spans="2:4">
      <c r="B1191">
        <f t="shared" si="54"/>
        <v>1.18799999999998</v>
      </c>
      <c r="C1191">
        <f t="shared" si="55"/>
        <v>0.40350333525757393</v>
      </c>
      <c r="D1191">
        <f t="shared" si="56"/>
        <v>3.9953252031878096E-3</v>
      </c>
    </row>
    <row r="1192" spans="2:4">
      <c r="B1192">
        <f t="shared" si="54"/>
        <v>1.1889999999999799</v>
      </c>
      <c r="C1192">
        <f t="shared" si="55"/>
        <v>0.40343941005432288</v>
      </c>
      <c r="D1192">
        <f t="shared" si="56"/>
        <v>4.3988285384452879E-3</v>
      </c>
    </row>
    <row r="1193" spans="2:4">
      <c r="B1193">
        <f t="shared" si="54"/>
        <v>1.1899999999999797</v>
      </c>
      <c r="C1193">
        <f t="shared" si="55"/>
        <v>0.40336902879770781</v>
      </c>
      <c r="D1193">
        <f t="shared" si="56"/>
        <v>4.8022679484996051E-3</v>
      </c>
    </row>
    <row r="1194" spans="2:4">
      <c r="B1194">
        <f t="shared" si="54"/>
        <v>1.1909999999999796</v>
      </c>
      <c r="C1194">
        <f t="shared" si="55"/>
        <v>0.40329219251053183</v>
      </c>
      <c r="D1194">
        <f t="shared" si="56"/>
        <v>5.2056369772972167E-3</v>
      </c>
    </row>
    <row r="1195" spans="2:4">
      <c r="B1195">
        <f t="shared" si="54"/>
        <v>1.1919999999999795</v>
      </c>
      <c r="C1195">
        <f t="shared" si="55"/>
        <v>0.40320890231889511</v>
      </c>
      <c r="D1195">
        <f t="shared" si="56"/>
        <v>5.6089291698077446E-3</v>
      </c>
    </row>
    <row r="1196" spans="2:4">
      <c r="B1196">
        <f t="shared" si="54"/>
        <v>1.1929999999999794</v>
      </c>
      <c r="C1196">
        <f t="shared" si="55"/>
        <v>0.40311915945217819</v>
      </c>
      <c r="D1196">
        <f t="shared" si="56"/>
        <v>6.0121380721265437E-3</v>
      </c>
    </row>
    <row r="1197" spans="2:4">
      <c r="B1197">
        <f t="shared" si="54"/>
        <v>1.1939999999999793</v>
      </c>
      <c r="C1197">
        <f t="shared" si="55"/>
        <v>0.40302296524302417</v>
      </c>
      <c r="D1197">
        <f t="shared" si="56"/>
        <v>6.415257231578716E-3</v>
      </c>
    </row>
    <row r="1198" spans="2:4">
      <c r="B1198">
        <f t="shared" si="54"/>
        <v>1.1949999999999792</v>
      </c>
      <c r="C1198">
        <f t="shared" si="55"/>
        <v>0.40292032112731896</v>
      </c>
      <c r="D1198">
        <f t="shared" si="56"/>
        <v>6.8182801968216453E-3</v>
      </c>
    </row>
    <row r="1199" spans="2:4">
      <c r="B1199">
        <f t="shared" si="54"/>
        <v>1.1959999999999791</v>
      </c>
      <c r="C1199">
        <f t="shared" si="55"/>
        <v>0.40281122864416979</v>
      </c>
      <c r="D1199">
        <f t="shared" si="56"/>
        <v>7.2212005179489586E-3</v>
      </c>
    </row>
    <row r="1200" spans="2:4">
      <c r="B1200">
        <f t="shared" si="54"/>
        <v>1.196999999999979</v>
      </c>
      <c r="C1200">
        <f t="shared" si="55"/>
        <v>0.40269568943588269</v>
      </c>
      <c r="D1200">
        <f t="shared" si="56"/>
        <v>7.6240117465930339E-3</v>
      </c>
    </row>
    <row r="1201" spans="2:4">
      <c r="B1201">
        <f t="shared" si="54"/>
        <v>1.1979999999999789</v>
      </c>
      <c r="C1201">
        <f t="shared" si="55"/>
        <v>0.40257370524793723</v>
      </c>
      <c r="D1201">
        <f t="shared" si="56"/>
        <v>8.0267074360289119E-3</v>
      </c>
    </row>
    <row r="1202" spans="2:4">
      <c r="B1202">
        <f t="shared" si="54"/>
        <v>1.1989999999999787</v>
      </c>
      <c r="C1202">
        <f t="shared" si="55"/>
        <v>0.40244527792896079</v>
      </c>
      <c r="D1202">
        <f t="shared" si="56"/>
        <v>8.429281141276751E-3</v>
      </c>
    </row>
    <row r="1203" spans="2:4">
      <c r="B1203">
        <f t="shared" si="54"/>
        <v>1.1999999999999786</v>
      </c>
      <c r="C1203">
        <f t="shared" si="55"/>
        <v>0.40231040943070034</v>
      </c>
      <c r="D1203">
        <f t="shared" si="56"/>
        <v>8.8317264192057064E-3</v>
      </c>
    </row>
    <row r="1204" spans="2:4">
      <c r="B1204">
        <f t="shared" si="54"/>
        <v>1.2009999999999785</v>
      </c>
      <c r="C1204">
        <f t="shared" si="55"/>
        <v>0.40216910180799309</v>
      </c>
      <c r="D1204">
        <f t="shared" si="56"/>
        <v>9.2340368286363116E-3</v>
      </c>
    </row>
    <row r="1205" spans="2:4">
      <c r="B1205">
        <f t="shared" si="54"/>
        <v>1.2019999999999784</v>
      </c>
      <c r="C1205">
        <f t="shared" si="55"/>
        <v>0.40202135721873489</v>
      </c>
      <c r="D1205">
        <f t="shared" si="56"/>
        <v>9.6362059304442998E-3</v>
      </c>
    </row>
    <row r="1206" spans="2:4">
      <c r="B1206">
        <f t="shared" si="54"/>
        <v>1.2029999999999783</v>
      </c>
      <c r="C1206">
        <f t="shared" si="55"/>
        <v>0.40186717792384785</v>
      </c>
      <c r="D1206">
        <f t="shared" si="56"/>
        <v>1.0038227287662939E-2</v>
      </c>
    </row>
    <row r="1207" spans="2:4">
      <c r="B1207">
        <f t="shared" si="54"/>
        <v>1.2039999999999782</v>
      </c>
      <c r="C1207">
        <f t="shared" si="55"/>
        <v>0.40170656628724521</v>
      </c>
      <c r="D1207">
        <f t="shared" si="56"/>
        <v>1.0440094465586783E-2</v>
      </c>
    </row>
    <row r="1208" spans="2:4">
      <c r="B1208">
        <f t="shared" si="54"/>
        <v>1.2049999999999781</v>
      </c>
      <c r="C1208">
        <f t="shared" si="55"/>
        <v>0.40153952477579574</v>
      </c>
      <c r="D1208">
        <f t="shared" si="56"/>
        <v>1.0841801031874109E-2</v>
      </c>
    </row>
    <row r="1209" spans="2:4">
      <c r="B1209">
        <f t="shared" si="54"/>
        <v>1.205999999999978</v>
      </c>
      <c r="C1209">
        <f t="shared" si="55"/>
        <v>0.40136605595928582</v>
      </c>
      <c r="D1209">
        <f t="shared" si="56"/>
        <v>1.1243340556649811E-2</v>
      </c>
    </row>
    <row r="1210" spans="2:4">
      <c r="B1210">
        <f t="shared" si="54"/>
        <v>1.2069999999999779</v>
      </c>
      <c r="C1210">
        <f t="shared" si="55"/>
        <v>0.40118616251037953</v>
      </c>
      <c r="D1210">
        <f t="shared" si="56"/>
        <v>1.1644706612609093E-2</v>
      </c>
    </row>
    <row r="1211" spans="2:4">
      <c r="B1211">
        <f t="shared" si="54"/>
        <v>1.2079999999999778</v>
      </c>
      <c r="C1211">
        <f t="shared" si="55"/>
        <v>0.40099984720457776</v>
      </c>
      <c r="D1211">
        <f t="shared" si="56"/>
        <v>1.2045892775119377E-2</v>
      </c>
    </row>
    <row r="1212" spans="2:4">
      <c r="B1212">
        <f t="shared" si="54"/>
        <v>1.2089999999999776</v>
      </c>
      <c r="C1212">
        <f t="shared" si="55"/>
        <v>0.4008071129201759</v>
      </c>
      <c r="D1212">
        <f t="shared" si="56"/>
        <v>1.244689262232395E-2</v>
      </c>
    </row>
    <row r="1213" spans="2:4">
      <c r="B1213">
        <f t="shared" si="54"/>
        <v>1.2099999999999775</v>
      </c>
      <c r="C1213">
        <f t="shared" si="55"/>
        <v>0.4006079626382188</v>
      </c>
      <c r="D1213">
        <f t="shared" si="56"/>
        <v>1.2847699735244029E-2</v>
      </c>
    </row>
    <row r="1214" spans="2:4">
      <c r="B1214">
        <f t="shared" si="54"/>
        <v>1.2109999999999774</v>
      </c>
      <c r="C1214">
        <f t="shared" si="55"/>
        <v>0.40040239944245487</v>
      </c>
      <c r="D1214">
        <f t="shared" si="56"/>
        <v>1.3248307697882242E-2</v>
      </c>
    </row>
    <row r="1215" spans="2:4">
      <c r="B1215">
        <f t="shared" si="54"/>
        <v>1.2119999999999773</v>
      </c>
      <c r="C1215">
        <f t="shared" si="55"/>
        <v>0.40019042651928877</v>
      </c>
      <c r="D1215">
        <f t="shared" si="56"/>
        <v>1.3648710097324605E-2</v>
      </c>
    </row>
    <row r="1216" spans="2:4">
      <c r="B1216">
        <f t="shared" si="54"/>
        <v>1.2129999999999772</v>
      </c>
      <c r="C1216">
        <f t="shared" si="55"/>
        <v>0.39997204715773166</v>
      </c>
      <c r="D1216">
        <f t="shared" si="56"/>
        <v>1.4048900523843888E-2</v>
      </c>
    </row>
    <row r="1217" spans="2:4">
      <c r="B1217">
        <f t="shared" si="54"/>
        <v>1.2139999999999771</v>
      </c>
      <c r="C1217">
        <f t="shared" si="55"/>
        <v>0.39974726474935024</v>
      </c>
      <c r="D1217">
        <f t="shared" si="56"/>
        <v>1.4448872571001525E-2</v>
      </c>
    </row>
    <row r="1218" spans="2:4">
      <c r="B1218">
        <f t="shared" si="54"/>
        <v>1.214999999999977</v>
      </c>
      <c r="C1218">
        <f t="shared" si="55"/>
        <v>0.39951608278821416</v>
      </c>
      <c r="D1218">
        <f t="shared" si="56"/>
        <v>1.4848619835750868E-2</v>
      </c>
    </row>
    <row r="1219" spans="2:4">
      <c r="B1219">
        <f t="shared" si="54"/>
        <v>1.2159999999999769</v>
      </c>
      <c r="C1219">
        <f t="shared" si="55"/>
        <v>0.39927850487084215</v>
      </c>
      <c r="D1219">
        <f t="shared" si="56"/>
        <v>1.5248135918538987E-2</v>
      </c>
    </row>
    <row r="1220" spans="2:4">
      <c r="B1220">
        <f t="shared" ref="B1220:B1283" si="57">B1219+tauIV</f>
        <v>1.2169999999999768</v>
      </c>
      <c r="C1220">
        <f t="shared" ref="C1220:C1283" si="58">((1+((omega*tauIV)^2))^(1/2))^(B1220/tauIV)*(v0*COS((B1220/tauIV)*ATAN(omega*tauIV))-omega*x0*SIN((B1220/tauIV)*ATAN(omega*tauIV)))</f>
        <v>0.39903453469614558</v>
      </c>
      <c r="D1220">
        <f t="shared" ref="D1220:D1283" si="59">((1+(omega*tauIV)^2)^(1/2))^(B1220/tauIV)*(x0*COS((B1220/tauIV)*ATAN(omega*tauIV))+((v0/omega)*SIN((B1220/tauIV)*ATAN(omega*tauIV))))</f>
        <v>1.5647414423409823E-2</v>
      </c>
    </row>
    <row r="1221" spans="2:4">
      <c r="B1221">
        <f t="shared" si="57"/>
        <v>1.2179999999999767</v>
      </c>
      <c r="C1221">
        <f t="shared" si="58"/>
        <v>0.39878417606537114</v>
      </c>
      <c r="D1221">
        <f t="shared" si="59"/>
        <v>1.6046448958105877E-2</v>
      </c>
    </row>
    <row r="1222" spans="2:4">
      <c r="B1222">
        <f t="shared" si="57"/>
        <v>1.2189999999999765</v>
      </c>
      <c r="C1222">
        <f t="shared" si="58"/>
        <v>0.39852743288204145</v>
      </c>
      <c r="D1222">
        <f t="shared" si="59"/>
        <v>1.6445233134171244E-2</v>
      </c>
    </row>
    <row r="1223" spans="2:4">
      <c r="B1223">
        <f t="shared" si="57"/>
        <v>1.2199999999999764</v>
      </c>
      <c r="C1223">
        <f t="shared" si="58"/>
        <v>0.39826430915189476</v>
      </c>
      <c r="D1223">
        <f t="shared" si="59"/>
        <v>1.6843760567053192E-2</v>
      </c>
    </row>
    <row r="1224" spans="2:4">
      <c r="B1224">
        <f t="shared" si="57"/>
        <v>1.2209999999999763</v>
      </c>
      <c r="C1224">
        <f t="shared" si="58"/>
        <v>0.39799480898282186</v>
      </c>
      <c r="D1224">
        <f t="shared" si="59"/>
        <v>1.7242024876205075E-2</v>
      </c>
    </row>
    <row r="1225" spans="2:4">
      <c r="B1225">
        <f t="shared" si="57"/>
        <v>1.2219999999999762</v>
      </c>
      <c r="C1225">
        <f t="shared" si="58"/>
        <v>0.39771893658480273</v>
      </c>
      <c r="D1225">
        <f t="shared" si="59"/>
        <v>1.7640019685187813E-2</v>
      </c>
    </row>
    <row r="1226" spans="2:4">
      <c r="B1226">
        <f t="shared" si="57"/>
        <v>1.2229999999999761</v>
      </c>
      <c r="C1226">
        <f t="shared" si="58"/>
        <v>0.39743669626983968</v>
      </c>
      <c r="D1226">
        <f t="shared" si="59"/>
        <v>1.8037738621772693E-2</v>
      </c>
    </row>
    <row r="1227" spans="2:4">
      <c r="B1227">
        <f t="shared" si="57"/>
        <v>1.223999999999976</v>
      </c>
      <c r="C1227">
        <f t="shared" si="58"/>
        <v>0.39714809245189142</v>
      </c>
      <c r="D1227">
        <f t="shared" si="59"/>
        <v>1.8435175318042441E-2</v>
      </c>
    </row>
    <row r="1228" spans="2:4">
      <c r="B1228">
        <f t="shared" si="57"/>
        <v>1.2249999999999759</v>
      </c>
      <c r="C1228">
        <f t="shared" si="58"/>
        <v>0.39685312964680269</v>
      </c>
      <c r="D1228">
        <f t="shared" si="59"/>
        <v>1.8832323410494328E-2</v>
      </c>
    </row>
    <row r="1229" spans="2:4">
      <c r="B1229">
        <f t="shared" si="57"/>
        <v>1.2259999999999758</v>
      </c>
      <c r="C1229">
        <f t="shared" si="58"/>
        <v>0.39655181247223492</v>
      </c>
      <c r="D1229">
        <f t="shared" si="59"/>
        <v>1.9229176540141037E-2</v>
      </c>
    </row>
    <row r="1230" spans="2:4">
      <c r="B1230">
        <f t="shared" si="57"/>
        <v>1.2269999999999757</v>
      </c>
      <c r="C1230">
        <f t="shared" si="58"/>
        <v>0.39624414564759269</v>
      </c>
      <c r="D1230">
        <f t="shared" si="59"/>
        <v>1.9625728352613264E-2</v>
      </c>
    </row>
    <row r="1231" spans="2:4">
      <c r="B1231">
        <f t="shared" si="57"/>
        <v>1.2279999999999756</v>
      </c>
      <c r="C1231">
        <f t="shared" si="58"/>
        <v>0.39593013399395083</v>
      </c>
      <c r="D1231">
        <f t="shared" si="59"/>
        <v>2.0021972498260762E-2</v>
      </c>
    </row>
    <row r="1232" spans="2:4">
      <c r="B1232">
        <f t="shared" si="57"/>
        <v>1.2289999999999754</v>
      </c>
      <c r="C1232">
        <f t="shared" si="58"/>
        <v>0.39560978243397876</v>
      </c>
      <c r="D1232">
        <f t="shared" si="59"/>
        <v>2.0417902632254712E-2</v>
      </c>
    </row>
    <row r="1233" spans="2:4">
      <c r="B1233">
        <f t="shared" si="57"/>
        <v>1.2299999999999753</v>
      </c>
      <c r="C1233">
        <f t="shared" si="58"/>
        <v>0.39528309599186273</v>
      </c>
      <c r="D1233">
        <f t="shared" si="59"/>
        <v>2.0813512414688592E-2</v>
      </c>
    </row>
    <row r="1234" spans="2:4">
      <c r="B1234">
        <f t="shared" si="57"/>
        <v>1.2309999999999752</v>
      </c>
      <c r="C1234">
        <f t="shared" si="58"/>
        <v>0.39495007979322772</v>
      </c>
      <c r="D1234">
        <f t="shared" si="59"/>
        <v>2.1208795510680452E-2</v>
      </c>
    </row>
    <row r="1235" spans="2:4">
      <c r="B1235">
        <f t="shared" si="57"/>
        <v>1.2319999999999751</v>
      </c>
      <c r="C1235">
        <f t="shared" si="58"/>
        <v>0.39461073906505695</v>
      </c>
      <c r="D1235">
        <f t="shared" si="59"/>
        <v>2.1603745590473587E-2</v>
      </c>
    </row>
    <row r="1236" spans="2:4">
      <c r="B1236">
        <f t="shared" si="57"/>
        <v>1.232999999999975</v>
      </c>
      <c r="C1236">
        <f t="shared" si="58"/>
        <v>0.39426507913560938</v>
      </c>
      <c r="D1236">
        <f t="shared" si="59"/>
        <v>2.1998356329538636E-2</v>
      </c>
    </row>
    <row r="1237" spans="2:4">
      <c r="B1237">
        <f t="shared" si="57"/>
        <v>1.2339999999999749</v>
      </c>
      <c r="C1237">
        <f t="shared" si="58"/>
        <v>0.39391310543433677</v>
      </c>
      <c r="D1237">
        <f t="shared" si="59"/>
        <v>2.2392621408674155E-2</v>
      </c>
    </row>
    <row r="1238" spans="2:4">
      <c r="B1238">
        <f t="shared" si="57"/>
        <v>1.2349999999999748</v>
      </c>
      <c r="C1238">
        <f t="shared" si="58"/>
        <v>0.3935548234917981</v>
      </c>
      <c r="D1238">
        <f t="shared" si="59"/>
        <v>2.2786534514108486E-2</v>
      </c>
    </row>
    <row r="1239" spans="2:4">
      <c r="B1239">
        <f t="shared" si="57"/>
        <v>1.2359999999999747</v>
      </c>
      <c r="C1239">
        <f t="shared" si="58"/>
        <v>0.39319023893957239</v>
      </c>
      <c r="D1239">
        <f t="shared" si="59"/>
        <v>2.3180089337600282E-2</v>
      </c>
    </row>
    <row r="1240" spans="2:4">
      <c r="B1240">
        <f t="shared" si="57"/>
        <v>1.2369999999999746</v>
      </c>
      <c r="C1240">
        <f t="shared" si="58"/>
        <v>0.39281935751017077</v>
      </c>
      <c r="D1240">
        <f t="shared" si="59"/>
        <v>2.3573279576539756E-2</v>
      </c>
    </row>
    <row r="1241" spans="2:4">
      <c r="B1241">
        <f t="shared" si="57"/>
        <v>1.2379999999999745</v>
      </c>
      <c r="C1241">
        <f t="shared" si="58"/>
        <v>0.39244218503694611</v>
      </c>
      <c r="D1241">
        <f t="shared" si="59"/>
        <v>2.3966098934049922E-2</v>
      </c>
    </row>
    <row r="1242" spans="2:4">
      <c r="B1242">
        <f t="shared" si="57"/>
        <v>1.2389999999999743</v>
      </c>
      <c r="C1242">
        <f t="shared" si="58"/>
        <v>0.3920587274540015</v>
      </c>
      <c r="D1242">
        <f t="shared" si="59"/>
        <v>2.4358541119086776E-2</v>
      </c>
    </row>
    <row r="1243" spans="2:4">
      <c r="B1243">
        <f t="shared" si="57"/>
        <v>1.2399999999999742</v>
      </c>
      <c r="C1243">
        <f t="shared" si="58"/>
        <v>0.39166899079609613</v>
      </c>
      <c r="D1243">
        <f t="shared" si="59"/>
        <v>2.4750599846540773E-2</v>
      </c>
    </row>
    <row r="1244" spans="2:4">
      <c r="B1244">
        <f t="shared" si="57"/>
        <v>1.2409999999999741</v>
      </c>
      <c r="C1244">
        <f t="shared" si="58"/>
        <v>0.39127298119855164</v>
      </c>
      <c r="D1244">
        <f t="shared" si="59"/>
        <v>2.5142268837336782E-2</v>
      </c>
    </row>
    <row r="1245" spans="2:4">
      <c r="B1245">
        <f t="shared" si="57"/>
        <v>1.241999999999974</v>
      </c>
      <c r="C1245">
        <f t="shared" si="58"/>
        <v>0.3908707048971542</v>
      </c>
      <c r="D1245">
        <f t="shared" si="59"/>
        <v>2.5533541818535416E-2</v>
      </c>
    </row>
    <row r="1246" spans="2:4">
      <c r="B1246">
        <f t="shared" si="57"/>
        <v>1.2429999999999739</v>
      </c>
      <c r="C1246">
        <f t="shared" si="58"/>
        <v>0.39046216822805774</v>
      </c>
      <c r="D1246">
        <f t="shared" si="59"/>
        <v>2.5924412523432475E-2</v>
      </c>
    </row>
    <row r="1247" spans="2:4">
      <c r="B1247">
        <f t="shared" si="57"/>
        <v>1.2439999999999738</v>
      </c>
      <c r="C1247">
        <f t="shared" si="58"/>
        <v>0.39004737762768277</v>
      </c>
      <c r="D1247">
        <f t="shared" si="59"/>
        <v>2.6314874691660529E-2</v>
      </c>
    </row>
    <row r="1248" spans="2:4">
      <c r="B1248">
        <f t="shared" si="57"/>
        <v>1.2449999999999737</v>
      </c>
      <c r="C1248">
        <f t="shared" si="58"/>
        <v>0.38962633963261623</v>
      </c>
      <c r="D1248">
        <f t="shared" si="59"/>
        <v>2.6704922069288116E-2</v>
      </c>
    </row>
    <row r="1249" spans="2:4">
      <c r="B1249">
        <f t="shared" si="57"/>
        <v>1.2459999999999736</v>
      </c>
      <c r="C1249">
        <f t="shared" si="58"/>
        <v>0.38919906087950767</v>
      </c>
      <c r="D1249">
        <f t="shared" si="59"/>
        <v>2.7094548408920727E-2</v>
      </c>
    </row>
    <row r="1250" spans="2:4">
      <c r="B1250">
        <f t="shared" si="57"/>
        <v>1.2469999999999735</v>
      </c>
      <c r="C1250">
        <f t="shared" si="58"/>
        <v>0.38876554810496505</v>
      </c>
      <c r="D1250">
        <f t="shared" si="59"/>
        <v>2.7483747469800146E-2</v>
      </c>
    </row>
    <row r="1251" spans="2:4">
      <c r="B1251">
        <f t="shared" si="57"/>
        <v>1.2479999999999734</v>
      </c>
      <c r="C1251">
        <f t="shared" si="58"/>
        <v>0.38832580814544831</v>
      </c>
      <c r="D1251">
        <f t="shared" si="59"/>
        <v>2.7872513017905109E-2</v>
      </c>
    </row>
    <row r="1252" spans="2:4">
      <c r="B1252">
        <f t="shared" si="57"/>
        <v>1.2489999999999732</v>
      </c>
      <c r="C1252">
        <f t="shared" si="58"/>
        <v>0.3878798479371619</v>
      </c>
      <c r="D1252">
        <f t="shared" si="59"/>
        <v>2.8260838826050457E-2</v>
      </c>
    </row>
    <row r="1253" spans="2:4">
      <c r="B1253">
        <f t="shared" si="57"/>
        <v>1.2499999999999731</v>
      </c>
      <c r="C1253">
        <f t="shared" si="58"/>
        <v>0.38742767451594512</v>
      </c>
      <c r="D1253">
        <f t="shared" si="59"/>
        <v>2.8648718673987616E-2</v>
      </c>
    </row>
    <row r="1254" spans="2:4">
      <c r="B1254">
        <f t="shared" si="57"/>
        <v>1.250999999999973</v>
      </c>
      <c r="C1254">
        <f t="shared" si="58"/>
        <v>0.38696929501716137</v>
      </c>
      <c r="D1254">
        <f t="shared" si="59"/>
        <v>2.9036146348503464E-2</v>
      </c>
    </row>
    <row r="1255" spans="2:4">
      <c r="B1255">
        <f t="shared" si="57"/>
        <v>1.2519999999999729</v>
      </c>
      <c r="C1255">
        <f t="shared" si="58"/>
        <v>0.38650471667558534</v>
      </c>
      <c r="D1255">
        <f t="shared" si="59"/>
        <v>2.9423115643520625E-2</v>
      </c>
    </row>
    <row r="1256" spans="2:4">
      <c r="B1256">
        <f t="shared" si="57"/>
        <v>1.2529999999999728</v>
      </c>
      <c r="C1256">
        <f t="shared" si="58"/>
        <v>0.38603394682528919</v>
      </c>
      <c r="D1256">
        <f t="shared" si="59"/>
        <v>2.9809620360196125E-2</v>
      </c>
    </row>
    <row r="1257" spans="2:4">
      <c r="B1257">
        <f t="shared" si="57"/>
        <v>1.2539999999999727</v>
      </c>
      <c r="C1257">
        <f t="shared" si="58"/>
        <v>0.38555699289952605</v>
      </c>
      <c r="D1257">
        <f t="shared" si="59"/>
        <v>3.0195654307021404E-2</v>
      </c>
    </row>
    <row r="1258" spans="2:4">
      <c r="B1258">
        <f t="shared" si="57"/>
        <v>1.2549999999999726</v>
      </c>
      <c r="C1258">
        <f t="shared" si="58"/>
        <v>0.38507386243061387</v>
      </c>
      <c r="D1258">
        <f t="shared" si="59"/>
        <v>3.0581211299920846E-2</v>
      </c>
    </row>
    <row r="1259" spans="2:4">
      <c r="B1259">
        <f t="shared" si="57"/>
        <v>1.2559999999999725</v>
      </c>
      <c r="C1259">
        <f t="shared" si="58"/>
        <v>0.38458456304981509</v>
      </c>
      <c r="D1259">
        <f t="shared" si="59"/>
        <v>3.0966285162351451E-2</v>
      </c>
    </row>
    <row r="1260" spans="2:4">
      <c r="B1260">
        <f t="shared" si="57"/>
        <v>1.2569999999999724</v>
      </c>
      <c r="C1260">
        <f t="shared" si="58"/>
        <v>0.38408910248721762</v>
      </c>
      <c r="D1260">
        <f t="shared" si="59"/>
        <v>3.1350869725401173E-2</v>
      </c>
    </row>
    <row r="1261" spans="2:4">
      <c r="B1261">
        <f t="shared" si="57"/>
        <v>1.2579999999999723</v>
      </c>
      <c r="C1261">
        <f t="shared" si="58"/>
        <v>0.38358748857161118</v>
      </c>
      <c r="D1261">
        <f t="shared" si="59"/>
        <v>3.173495882788839E-2</v>
      </c>
    </row>
    <row r="1262" spans="2:4">
      <c r="B1262">
        <f t="shared" si="57"/>
        <v>1.2589999999999721</v>
      </c>
      <c r="C1262">
        <f t="shared" si="58"/>
        <v>0.38307972923036515</v>
      </c>
      <c r="D1262">
        <f t="shared" si="59"/>
        <v>3.2118546316459912E-2</v>
      </c>
    </row>
    <row r="1263" spans="2:4">
      <c r="B1263">
        <f t="shared" si="57"/>
        <v>1.259999999999972</v>
      </c>
      <c r="C1263">
        <f t="shared" si="58"/>
        <v>0.38256583248930182</v>
      </c>
      <c r="D1263">
        <f t="shared" si="59"/>
        <v>3.2501626045690277E-2</v>
      </c>
    </row>
    <row r="1264" spans="2:4">
      <c r="B1264">
        <f t="shared" si="57"/>
        <v>1.2609999999999719</v>
      </c>
      <c r="C1264">
        <f t="shared" si="58"/>
        <v>0.38204580647257075</v>
      </c>
      <c r="D1264">
        <f t="shared" si="59"/>
        <v>3.2884191878179564E-2</v>
      </c>
    </row>
    <row r="1265" spans="2:4">
      <c r="B1265">
        <f t="shared" si="57"/>
        <v>1.2619999999999718</v>
      </c>
      <c r="C1265">
        <f t="shared" si="58"/>
        <v>0.38151965940251992</v>
      </c>
      <c r="D1265">
        <f t="shared" si="59"/>
        <v>3.3266237684652138E-2</v>
      </c>
    </row>
    <row r="1266" spans="2:4">
      <c r="B1266">
        <f t="shared" si="57"/>
        <v>1.2629999999999717</v>
      </c>
      <c r="C1266">
        <f t="shared" si="58"/>
        <v>0.38098739959956557</v>
      </c>
      <c r="D1266">
        <f t="shared" si="59"/>
        <v>3.3647757344054563E-2</v>
      </c>
    </row>
    <row r="1267" spans="2:4">
      <c r="B1267">
        <f t="shared" si="57"/>
        <v>1.2639999999999716</v>
      </c>
      <c r="C1267">
        <f t="shared" si="58"/>
        <v>0.38044903548206072</v>
      </c>
      <c r="D1267">
        <f t="shared" si="59"/>
        <v>3.4028744743654117E-2</v>
      </c>
    </row>
    <row r="1268" spans="2:4">
      <c r="B1268">
        <f t="shared" si="57"/>
        <v>1.2649999999999715</v>
      </c>
      <c r="C1268">
        <f t="shared" si="58"/>
        <v>0.37990457556616242</v>
      </c>
      <c r="D1268">
        <f t="shared" si="59"/>
        <v>3.4409193779136094E-2</v>
      </c>
    </row>
    <row r="1269" spans="2:4">
      <c r="B1269">
        <f t="shared" si="57"/>
        <v>1.2659999999999714</v>
      </c>
      <c r="C1269">
        <f t="shared" si="58"/>
        <v>0.37935402846569621</v>
      </c>
      <c r="D1269">
        <f t="shared" si="59"/>
        <v>3.4789098354702251E-2</v>
      </c>
    </row>
    <row r="1270" spans="2:4">
      <c r="B1270">
        <f t="shared" si="57"/>
        <v>1.2669999999999713</v>
      </c>
      <c r="C1270">
        <f t="shared" si="58"/>
        <v>0.37879740289202113</v>
      </c>
      <c r="D1270">
        <f t="shared" si="59"/>
        <v>3.5168452383167861E-2</v>
      </c>
    </row>
    <row r="1271" spans="2:4">
      <c r="B1271">
        <f t="shared" si="57"/>
        <v>1.2679999999999712</v>
      </c>
      <c r="C1271">
        <f t="shared" si="58"/>
        <v>0.37823470765389045</v>
      </c>
      <c r="D1271">
        <f t="shared" si="59"/>
        <v>3.5547249786059873E-2</v>
      </c>
    </row>
    <row r="1272" spans="2:4">
      <c r="B1272">
        <f t="shared" si="57"/>
        <v>1.268999999999971</v>
      </c>
      <c r="C1272">
        <f t="shared" si="58"/>
        <v>0.37766595165731348</v>
      </c>
      <c r="D1272">
        <f t="shared" si="59"/>
        <v>3.5925484493713758E-2</v>
      </c>
    </row>
    <row r="1273" spans="2:4">
      <c r="B1273">
        <f t="shared" si="57"/>
        <v>1.2699999999999709</v>
      </c>
      <c r="C1273">
        <f t="shared" si="58"/>
        <v>0.37709114390541421</v>
      </c>
      <c r="D1273">
        <f t="shared" si="59"/>
        <v>3.6303150445370989E-2</v>
      </c>
    </row>
    <row r="1274" spans="2:4">
      <c r="B1274">
        <f t="shared" si="57"/>
        <v>1.2709999999999708</v>
      </c>
      <c r="C1274">
        <f t="shared" si="58"/>
        <v>0.3765102934982883</v>
      </c>
      <c r="D1274">
        <f t="shared" si="59"/>
        <v>3.6680241589276387E-2</v>
      </c>
    </row>
    <row r="1275" spans="2:4">
      <c r="B1275">
        <f t="shared" si="57"/>
        <v>1.2719999999999707</v>
      </c>
      <c r="C1275">
        <f t="shared" si="58"/>
        <v>0.37592340963286008</v>
      </c>
      <c r="D1275">
        <f t="shared" si="59"/>
        <v>3.7056751882774595E-2</v>
      </c>
    </row>
    <row r="1276" spans="2:4">
      <c r="B1276">
        <f t="shared" si="57"/>
        <v>1.2729999999999706</v>
      </c>
      <c r="C1276">
        <f t="shared" si="58"/>
        <v>0.37533050160273568</v>
      </c>
      <c r="D1276">
        <f t="shared" si="59"/>
        <v>3.7432675292407451E-2</v>
      </c>
    </row>
    <row r="1277" spans="2:4">
      <c r="B1277">
        <f t="shared" si="57"/>
        <v>1.2739999999999705</v>
      </c>
      <c r="C1277">
        <f t="shared" si="58"/>
        <v>0.37473157879805724</v>
      </c>
      <c r="D1277">
        <f t="shared" si="59"/>
        <v>3.7808005794010092E-2</v>
      </c>
    </row>
    <row r="1278" spans="2:4">
      <c r="B1278">
        <f t="shared" si="57"/>
        <v>1.2749999999999704</v>
      </c>
      <c r="C1278">
        <f t="shared" si="58"/>
        <v>0.37412665070535311</v>
      </c>
      <c r="D1278">
        <f t="shared" si="59"/>
        <v>3.8182737372808147E-2</v>
      </c>
    </row>
    <row r="1279" spans="2:4">
      <c r="B1279">
        <f t="shared" si="57"/>
        <v>1.2759999999999703</v>
      </c>
      <c r="C1279">
        <f t="shared" si="58"/>
        <v>0.37351572690738838</v>
      </c>
      <c r="D1279">
        <f t="shared" si="59"/>
        <v>3.8556864023513417E-2</v>
      </c>
    </row>
    <row r="1280" spans="2:4">
      <c r="B1280">
        <f t="shared" si="57"/>
        <v>1.2769999999999702</v>
      </c>
      <c r="C1280">
        <f t="shared" si="58"/>
        <v>0.3728988170830122</v>
      </c>
      <c r="D1280">
        <f t="shared" si="59"/>
        <v>3.8930379750420803E-2</v>
      </c>
    </row>
    <row r="1281" spans="2:4">
      <c r="B1281">
        <f t="shared" si="57"/>
        <v>1.27799999999997</v>
      </c>
      <c r="C1281">
        <f t="shared" si="58"/>
        <v>0.37227593100700557</v>
      </c>
      <c r="D1281">
        <f t="shared" si="59"/>
        <v>3.9303278567503729E-2</v>
      </c>
    </row>
    <row r="1282" spans="2:4">
      <c r="B1282">
        <f t="shared" si="57"/>
        <v>1.2789999999999699</v>
      </c>
      <c r="C1282">
        <f t="shared" si="58"/>
        <v>0.37164707854992535</v>
      </c>
      <c r="D1282">
        <f t="shared" si="59"/>
        <v>3.9675554498510804E-2</v>
      </c>
    </row>
    <row r="1283" spans="2:4">
      <c r="B1283">
        <f t="shared" si="57"/>
        <v>1.2799999999999698</v>
      </c>
      <c r="C1283">
        <f t="shared" si="58"/>
        <v>0.37101226967794937</v>
      </c>
      <c r="D1283">
        <f t="shared" si="59"/>
        <v>4.0047201577060647E-2</v>
      </c>
    </row>
    <row r="1284" spans="2:4">
      <c r="B1284">
        <f t="shared" ref="B1284:B1347" si="60">B1283+tauIV</f>
        <v>1.2809999999999697</v>
      </c>
      <c r="C1284">
        <f t="shared" ref="C1284:C1347" si="61">((1+((omega*tauIV)^2))^(1/2))^(B1284/tauIV)*(v0*COS((B1284/tauIV)*ATAN(omega*tauIV))-omega*x0*SIN((B1284/tauIV)*ATAN(omega*tauIV)))</f>
        <v>0.37037151445271638</v>
      </c>
      <c r="D1284">
        <f t="shared" ref="D1284:D1347" si="62">((1+(omega*tauIV)^2)^(1/2))^(B1284/tauIV)*(x0*COS((B1284/tauIV)*ATAN(omega*tauIV))+((v0/omega)*SIN((B1284/tauIV)*ATAN(omega*tauIV))))</f>
        <v>4.0418213846738583E-2</v>
      </c>
    </row>
    <row r="1285" spans="2:4">
      <c r="B1285">
        <f t="shared" si="60"/>
        <v>1.2819999999999696</v>
      </c>
      <c r="C1285">
        <f t="shared" si="61"/>
        <v>0.36972482303116877</v>
      </c>
      <c r="D1285">
        <f t="shared" si="62"/>
        <v>4.0788585361191225E-2</v>
      </c>
    </row>
    <row r="1286" spans="2:4">
      <c r="B1286">
        <f t="shared" si="60"/>
        <v>1.2829999999999695</v>
      </c>
      <c r="C1286">
        <f t="shared" si="61"/>
        <v>0.36907220566538973</v>
      </c>
      <c r="D1286">
        <f t="shared" si="62"/>
        <v>4.1158310184222384E-2</v>
      </c>
    </row>
    <row r="1287" spans="2:4">
      <c r="B1287">
        <f t="shared" si="60"/>
        <v>1.2839999999999694</v>
      </c>
      <c r="C1287">
        <f t="shared" si="61"/>
        <v>0.3684136727024423</v>
      </c>
      <c r="D1287">
        <f t="shared" si="62"/>
        <v>4.1527382389887693E-2</v>
      </c>
    </row>
    <row r="1288" spans="2:4">
      <c r="B1288">
        <f t="shared" si="60"/>
        <v>1.2849999999999693</v>
      </c>
      <c r="C1288">
        <f t="shared" si="61"/>
        <v>0.36774923458420417</v>
      </c>
      <c r="D1288">
        <f t="shared" si="62"/>
        <v>4.1895796062590127E-2</v>
      </c>
    </row>
    <row r="1289" spans="2:4">
      <c r="B1289">
        <f t="shared" si="60"/>
        <v>1.2859999999999692</v>
      </c>
      <c r="C1289">
        <f t="shared" si="61"/>
        <v>0.36707890184720282</v>
      </c>
      <c r="D1289">
        <f t="shared" si="62"/>
        <v>4.2263545297174243E-2</v>
      </c>
    </row>
    <row r="1290" spans="2:4">
      <c r="B1290">
        <f t="shared" si="60"/>
        <v>1.2869999999999691</v>
      </c>
      <c r="C1290">
        <f t="shared" si="61"/>
        <v>0.36640268512244806</v>
      </c>
      <c r="D1290">
        <f t="shared" si="62"/>
        <v>4.2630624199021437E-2</v>
      </c>
    </row>
    <row r="1291" spans="2:4">
      <c r="B1291">
        <f t="shared" si="60"/>
        <v>1.2879999999999689</v>
      </c>
      <c r="C1291">
        <f t="shared" si="61"/>
        <v>0.36572059513526389</v>
      </c>
      <c r="D1291">
        <f t="shared" si="62"/>
        <v>4.2997026884143807E-2</v>
      </c>
    </row>
    <row r="1292" spans="2:4">
      <c r="B1292">
        <f t="shared" si="60"/>
        <v>1.2889999999999688</v>
      </c>
      <c r="C1292">
        <f t="shared" si="61"/>
        <v>0.36503264270511765</v>
      </c>
      <c r="D1292">
        <f t="shared" si="62"/>
        <v>4.3362747479279068E-2</v>
      </c>
    </row>
    <row r="1293" spans="2:4">
      <c r="B1293">
        <f t="shared" si="60"/>
        <v>1.2899999999999687</v>
      </c>
      <c r="C1293">
        <f t="shared" si="61"/>
        <v>0.36433883874544931</v>
      </c>
      <c r="D1293">
        <f t="shared" si="62"/>
        <v>4.3727780121984097E-2</v>
      </c>
    </row>
    <row r="1294" spans="2:4">
      <c r="B1294">
        <f t="shared" si="60"/>
        <v>1.2909999999999686</v>
      </c>
      <c r="C1294">
        <f t="shared" si="61"/>
        <v>0.36363919426349756</v>
      </c>
      <c r="D1294">
        <f t="shared" si="62"/>
        <v>4.4092118960729537E-2</v>
      </c>
    </row>
    <row r="1295" spans="2:4">
      <c r="B1295">
        <f t="shared" si="60"/>
        <v>1.2919999999999685</v>
      </c>
      <c r="C1295">
        <f t="shared" si="61"/>
        <v>0.36293372036012617</v>
      </c>
      <c r="D1295">
        <f t="shared" si="62"/>
        <v>4.4455758154992954E-2</v>
      </c>
    </row>
    <row r="1296" spans="2:4">
      <c r="B1296">
        <f t="shared" si="60"/>
        <v>1.2929999999999684</v>
      </c>
      <c r="C1296">
        <f t="shared" si="61"/>
        <v>0.36222242822964623</v>
      </c>
      <c r="D1296">
        <f t="shared" si="62"/>
        <v>4.4818691875353069E-2</v>
      </c>
    </row>
    <row r="1297" spans="2:4">
      <c r="B1297">
        <f t="shared" si="60"/>
        <v>1.2939999999999683</v>
      </c>
      <c r="C1297">
        <f t="shared" si="61"/>
        <v>0.36150532915964073</v>
      </c>
      <c r="D1297">
        <f t="shared" si="62"/>
        <v>4.5180914303582641E-2</v>
      </c>
    </row>
    <row r="1298" spans="2:4">
      <c r="B1298">
        <f t="shared" si="60"/>
        <v>1.2949999999999682</v>
      </c>
      <c r="C1298">
        <f t="shared" si="61"/>
        <v>0.36078243453078346</v>
      </c>
      <c r="D1298">
        <f t="shared" si="62"/>
        <v>4.5542419632742269E-2</v>
      </c>
    </row>
    <row r="1299" spans="2:4">
      <c r="B1299">
        <f t="shared" si="60"/>
        <v>1.2959999999999681</v>
      </c>
      <c r="C1299">
        <f t="shared" si="61"/>
        <v>0.36005375581665977</v>
      </c>
      <c r="D1299">
        <f t="shared" si="62"/>
        <v>4.5903202067272976E-2</v>
      </c>
    </row>
    <row r="1300" spans="2:4">
      <c r="B1300">
        <f t="shared" si="60"/>
        <v>1.296999999999968</v>
      </c>
      <c r="C1300">
        <f t="shared" si="61"/>
        <v>0.35931930458358335</v>
      </c>
      <c r="D1300">
        <f t="shared" si="62"/>
        <v>4.626325582308962E-2</v>
      </c>
    </row>
    <row r="1301" spans="2:4">
      <c r="B1301">
        <f t="shared" si="60"/>
        <v>1.2979999999999678</v>
      </c>
      <c r="C1301">
        <f t="shared" si="61"/>
        <v>0.35857909249041398</v>
      </c>
      <c r="D1301">
        <f t="shared" si="62"/>
        <v>4.6622575127673198E-2</v>
      </c>
    </row>
    <row r="1302" spans="2:4">
      <c r="B1302">
        <f t="shared" si="60"/>
        <v>1.2989999999999677</v>
      </c>
      <c r="C1302">
        <f t="shared" si="61"/>
        <v>0.35783313128837119</v>
      </c>
      <c r="D1302">
        <f t="shared" si="62"/>
        <v>4.6981154220163614E-2</v>
      </c>
    </row>
    <row r="1303" spans="2:4">
      <c r="B1303">
        <f t="shared" si="60"/>
        <v>1.2999999999999676</v>
      </c>
      <c r="C1303">
        <f t="shared" si="61"/>
        <v>0.35708143282084881</v>
      </c>
      <c r="D1303">
        <f t="shared" si="62"/>
        <v>4.7338987351451901E-2</v>
      </c>
    </row>
    <row r="1304" spans="2:4">
      <c r="B1304">
        <f t="shared" si="60"/>
        <v>1.3009999999999675</v>
      </c>
      <c r="C1304">
        <f t="shared" si="61"/>
        <v>0.35632400902322559</v>
      </c>
      <c r="D1304">
        <f t="shared" si="62"/>
        <v>4.7696068784272738E-2</v>
      </c>
    </row>
    <row r="1305" spans="2:4">
      <c r="B1305">
        <f t="shared" si="60"/>
        <v>1.3019999999999674</v>
      </c>
      <c r="C1305">
        <f t="shared" si="61"/>
        <v>0.35556087192267721</v>
      </c>
      <c r="D1305">
        <f t="shared" si="62"/>
        <v>4.8052392793295956E-2</v>
      </c>
    </row>
    <row r="1306" spans="2:4">
      <c r="B1306">
        <f t="shared" si="60"/>
        <v>1.3029999999999673</v>
      </c>
      <c r="C1306">
        <f t="shared" si="61"/>
        <v>0.35479203363798462</v>
      </c>
      <c r="D1306">
        <f t="shared" si="62"/>
        <v>4.8407953665218557E-2</v>
      </c>
    </row>
    <row r="1307" spans="2:4">
      <c r="B1307">
        <f t="shared" si="60"/>
        <v>1.3039999999999672</v>
      </c>
      <c r="C1307">
        <f t="shared" si="61"/>
        <v>0.35401750637934121</v>
      </c>
      <c r="D1307">
        <f t="shared" si="62"/>
        <v>4.8762745698856538E-2</v>
      </c>
    </row>
    <row r="1308" spans="2:4">
      <c r="B1308">
        <f t="shared" si="60"/>
        <v>1.3049999999999671</v>
      </c>
      <c r="C1308">
        <f t="shared" si="61"/>
        <v>0.35323730244815965</v>
      </c>
      <c r="D1308">
        <f t="shared" si="62"/>
        <v>4.9116763205235794E-2</v>
      </c>
    </row>
    <row r="1309" spans="2:4">
      <c r="B1309">
        <f t="shared" si="60"/>
        <v>1.305999999999967</v>
      </c>
      <c r="C1309">
        <f t="shared" si="61"/>
        <v>0.35245143423687597</v>
      </c>
      <c r="D1309">
        <f t="shared" si="62"/>
        <v>4.9470000507683957E-2</v>
      </c>
    </row>
    <row r="1310" spans="2:4">
      <c r="B1310">
        <f t="shared" si="60"/>
        <v>1.3069999999999669</v>
      </c>
      <c r="C1310">
        <f t="shared" si="61"/>
        <v>0.3516599142287532</v>
      </c>
      <c r="D1310">
        <f t="shared" si="62"/>
        <v>4.982245194192074E-2</v>
      </c>
    </row>
    <row r="1311" spans="2:4">
      <c r="B1311">
        <f t="shared" si="60"/>
        <v>1.3079999999999667</v>
      </c>
      <c r="C1311">
        <f t="shared" si="61"/>
        <v>0.35086275499768244</v>
      </c>
      <c r="D1311">
        <f t="shared" si="62"/>
        <v>5.0174111856149492E-2</v>
      </c>
    </row>
    <row r="1312" spans="2:4">
      <c r="B1312">
        <f t="shared" si="60"/>
        <v>1.3089999999999666</v>
      </c>
      <c r="C1312">
        <f t="shared" si="61"/>
        <v>0.35005996920798427</v>
      </c>
      <c r="D1312">
        <f t="shared" si="62"/>
        <v>5.0524974611147092E-2</v>
      </c>
    </row>
    <row r="1313" spans="2:4">
      <c r="B1313">
        <f t="shared" si="60"/>
        <v>1.3099999999999665</v>
      </c>
      <c r="C1313">
        <f t="shared" si="61"/>
        <v>0.349251569614206</v>
      </c>
      <c r="D1313">
        <f t="shared" si="62"/>
        <v>5.0875034580355083E-2</v>
      </c>
    </row>
    <row r="1314" spans="2:4">
      <c r="B1314">
        <f t="shared" si="60"/>
        <v>1.3109999999999664</v>
      </c>
      <c r="C1314">
        <f t="shared" si="61"/>
        <v>0.34843756906092049</v>
      </c>
      <c r="D1314">
        <f t="shared" si="62"/>
        <v>5.1224286149969205E-2</v>
      </c>
    </row>
    <row r="1315" spans="2:4">
      <c r="B1315">
        <f t="shared" si="60"/>
        <v>1.3119999999999663</v>
      </c>
      <c r="C1315">
        <f t="shared" si="61"/>
        <v>0.34761798048252096</v>
      </c>
      <c r="D1315">
        <f t="shared" si="62"/>
        <v>5.1572723719030114E-2</v>
      </c>
    </row>
    <row r="1316" spans="2:4">
      <c r="B1316">
        <f t="shared" si="60"/>
        <v>1.3129999999999662</v>
      </c>
      <c r="C1316">
        <f t="shared" si="61"/>
        <v>0.34679281690301667</v>
      </c>
      <c r="D1316">
        <f t="shared" si="62"/>
        <v>5.1920341699512561E-2</v>
      </c>
    </row>
    <row r="1317" spans="2:4">
      <c r="B1317">
        <f t="shared" si="60"/>
        <v>1.3139999999999661</v>
      </c>
      <c r="C1317">
        <f t="shared" si="61"/>
        <v>0.34596209143582451</v>
      </c>
      <c r="D1317">
        <f t="shared" si="62"/>
        <v>5.226713451641557E-2</v>
      </c>
    </row>
    <row r="1318" spans="2:4">
      <c r="B1318">
        <f t="shared" si="60"/>
        <v>1.314999999999966</v>
      </c>
      <c r="C1318">
        <f t="shared" si="61"/>
        <v>0.34512581728356206</v>
      </c>
      <c r="D1318">
        <f t="shared" si="62"/>
        <v>5.2613096607851316E-2</v>
      </c>
    </row>
    <row r="1319" spans="2:4">
      <c r="B1319">
        <f t="shared" si="60"/>
        <v>1.3159999999999659</v>
      </c>
      <c r="C1319">
        <f t="shared" si="61"/>
        <v>0.34428400773783624</v>
      </c>
      <c r="D1319">
        <f t="shared" si="62"/>
        <v>5.2958222425134947E-2</v>
      </c>
    </row>
    <row r="1320" spans="2:4">
      <c r="B1320">
        <f t="shared" si="60"/>
        <v>1.3169999999999658</v>
      </c>
      <c r="C1320">
        <f t="shared" si="61"/>
        <v>0.34343667617903434</v>
      </c>
      <c r="D1320">
        <f t="shared" si="62"/>
        <v>5.3302506432872709E-2</v>
      </c>
    </row>
    <row r="1321" spans="2:4">
      <c r="B1321">
        <f t="shared" si="60"/>
        <v>1.3179999999999656</v>
      </c>
      <c r="C1321">
        <f t="shared" si="61"/>
        <v>0.34258383607610837</v>
      </c>
      <c r="D1321">
        <f t="shared" si="62"/>
        <v>5.3645943109051734E-2</v>
      </c>
    </row>
    <row r="1322" spans="2:4">
      <c r="B1322">
        <f t="shared" si="60"/>
        <v>1.3189999999999655</v>
      </c>
      <c r="C1322">
        <f t="shared" si="61"/>
        <v>0.34172550098636378</v>
      </c>
      <c r="D1322">
        <f t="shared" si="62"/>
        <v>5.398852694512777E-2</v>
      </c>
    </row>
    <row r="1323" spans="2:4">
      <c r="B1323">
        <f t="shared" si="60"/>
        <v>1.3199999999999654</v>
      </c>
      <c r="C1323">
        <f t="shared" si="61"/>
        <v>0.34086168455524174</v>
      </c>
      <c r="D1323">
        <f t="shared" si="62"/>
        <v>5.4330252446114113E-2</v>
      </c>
    </row>
    <row r="1324" spans="2:4">
      <c r="B1324">
        <f t="shared" si="60"/>
        <v>1.3209999999999653</v>
      </c>
      <c r="C1324">
        <f t="shared" si="61"/>
        <v>0.33999240051610413</v>
      </c>
      <c r="D1324">
        <f t="shared" si="62"/>
        <v>5.4671114130669281E-2</v>
      </c>
    </row>
    <row r="1325" spans="2:4">
      <c r="B1325">
        <f t="shared" si="60"/>
        <v>1.3219999999999652</v>
      </c>
      <c r="C1325">
        <f t="shared" si="61"/>
        <v>0.33911766269001342</v>
      </c>
      <c r="D1325">
        <f t="shared" si="62"/>
        <v>5.5011106531185384E-2</v>
      </c>
    </row>
    <row r="1326" spans="2:4">
      <c r="B1326">
        <f t="shared" si="60"/>
        <v>1.3229999999999651</v>
      </c>
      <c r="C1326">
        <f t="shared" si="61"/>
        <v>0.33823748498551465</v>
      </c>
      <c r="D1326">
        <f t="shared" si="62"/>
        <v>5.5350224193875315E-2</v>
      </c>
    </row>
    <row r="1327" spans="2:4">
      <c r="B1327">
        <f t="shared" si="60"/>
        <v>1.323999999999965</v>
      </c>
      <c r="C1327">
        <f t="shared" si="61"/>
        <v>0.33735188139841266</v>
      </c>
      <c r="D1327">
        <f t="shared" si="62"/>
        <v>5.5688461678860823E-2</v>
      </c>
    </row>
    <row r="1328" spans="2:4">
      <c r="B1328">
        <f t="shared" si="60"/>
        <v>1.3249999999999649</v>
      </c>
      <c r="C1328">
        <f t="shared" si="61"/>
        <v>0.33646086601155117</v>
      </c>
      <c r="D1328">
        <f t="shared" si="62"/>
        <v>5.6025813560259166E-2</v>
      </c>
    </row>
    <row r="1329" spans="2:4">
      <c r="B1329">
        <f t="shared" si="60"/>
        <v>1.3259999999999648</v>
      </c>
      <c r="C1329">
        <f t="shared" si="61"/>
        <v>0.33556445299458698</v>
      </c>
      <c r="D1329">
        <f t="shared" si="62"/>
        <v>5.6362274426270703E-2</v>
      </c>
    </row>
    <row r="1330" spans="2:4">
      <c r="B1330">
        <f t="shared" si="60"/>
        <v>1.3269999999999647</v>
      </c>
      <c r="C1330">
        <f t="shared" si="61"/>
        <v>0.33466265660376687</v>
      </c>
      <c r="D1330">
        <f t="shared" si="62"/>
        <v>5.6697838879265217E-2</v>
      </c>
    </row>
    <row r="1331" spans="2:4">
      <c r="B1331">
        <f t="shared" si="60"/>
        <v>1.3279999999999645</v>
      </c>
      <c r="C1331">
        <f t="shared" si="61"/>
        <v>0.33375549118169867</v>
      </c>
      <c r="D1331">
        <f t="shared" si="62"/>
        <v>5.703250153586898E-2</v>
      </c>
    </row>
    <row r="1332" spans="2:4">
      <c r="B1332">
        <f t="shared" si="60"/>
        <v>1.3289999999999644</v>
      </c>
      <c r="C1332">
        <f t="shared" si="61"/>
        <v>0.33284297115712497</v>
      </c>
      <c r="D1332">
        <f t="shared" si="62"/>
        <v>5.7366257027050595E-2</v>
      </c>
    </row>
    <row r="1333" spans="2:4">
      <c r="B1333">
        <f t="shared" si="60"/>
        <v>1.3299999999999643</v>
      </c>
      <c r="C1333">
        <f t="shared" si="61"/>
        <v>0.33192511104469224</v>
      </c>
      <c r="D1333">
        <f t="shared" si="62"/>
        <v>5.7699099998207722E-2</v>
      </c>
    </row>
    <row r="1334" spans="2:4">
      <c r="B1334">
        <f t="shared" si="60"/>
        <v>1.3309999999999642</v>
      </c>
      <c r="C1334">
        <f t="shared" si="61"/>
        <v>0.33100192544472107</v>
      </c>
      <c r="D1334">
        <f t="shared" si="62"/>
        <v>5.8031025109252336E-2</v>
      </c>
    </row>
    <row r="1335" spans="2:4">
      <c r="B1335">
        <f t="shared" si="60"/>
        <v>1.3319999999999641</v>
      </c>
      <c r="C1335">
        <f t="shared" si="61"/>
        <v>0.33007342904297315</v>
      </c>
      <c r="D1335">
        <f t="shared" si="62"/>
        <v>5.8362027034697055E-2</v>
      </c>
    </row>
    <row r="1336" spans="2:4">
      <c r="B1336">
        <f t="shared" si="60"/>
        <v>1.332999999999964</v>
      </c>
      <c r="C1336">
        <f t="shared" si="61"/>
        <v>0.32913963661041795</v>
      </c>
      <c r="D1336">
        <f t="shared" si="62"/>
        <v>5.8692100463740036E-2</v>
      </c>
    </row>
    <row r="1337" spans="2:4">
      <c r="B1337">
        <f t="shared" si="60"/>
        <v>1.3339999999999639</v>
      </c>
      <c r="C1337">
        <f t="shared" si="61"/>
        <v>0.32820056300299838</v>
      </c>
      <c r="D1337">
        <f t="shared" si="62"/>
        <v>5.9021240100350363E-2</v>
      </c>
    </row>
    <row r="1338" spans="2:4">
      <c r="B1338">
        <f t="shared" si="60"/>
        <v>1.3349999999999638</v>
      </c>
      <c r="C1338">
        <f t="shared" si="61"/>
        <v>0.32725622316139258</v>
      </c>
      <c r="D1338">
        <f t="shared" si="62"/>
        <v>5.9349440663353431E-2</v>
      </c>
    </row>
    <row r="1339" spans="2:4">
      <c r="B1339">
        <f t="shared" si="60"/>
        <v>1.3359999999999637</v>
      </c>
      <c r="C1339">
        <f t="shared" si="61"/>
        <v>0.32630663211077909</v>
      </c>
      <c r="D1339">
        <f t="shared" si="62"/>
        <v>5.9676696886514752E-2</v>
      </c>
    </row>
    <row r="1340" spans="2:4">
      <c r="B1340">
        <f t="shared" si="60"/>
        <v>1.3369999999999636</v>
      </c>
      <c r="C1340">
        <f t="shared" si="61"/>
        <v>0.3253518049605949</v>
      </c>
      <c r="D1340">
        <f t="shared" si="62"/>
        <v>6.0003003518625524E-2</v>
      </c>
    </row>
    <row r="1341" spans="2:4">
      <c r="B1341">
        <f t="shared" si="60"/>
        <v>1.3379999999999634</v>
      </c>
      <c r="C1341">
        <f t="shared" si="61"/>
        <v>0.32439175690429711</v>
      </c>
      <c r="D1341">
        <f t="shared" si="62"/>
        <v>6.032835532358604E-2</v>
      </c>
    </row>
    <row r="1342" spans="2:4">
      <c r="B1342">
        <f t="shared" si="60"/>
        <v>1.3389999999999633</v>
      </c>
      <c r="C1342">
        <f t="shared" si="61"/>
        <v>0.32342650321911975</v>
      </c>
      <c r="D1342">
        <f t="shared" si="62"/>
        <v>6.0652747080490337E-2</v>
      </c>
    </row>
    <row r="1343" spans="2:4">
      <c r="B1343">
        <f t="shared" si="60"/>
        <v>1.3399999999999632</v>
      </c>
      <c r="C1343">
        <f t="shared" si="61"/>
        <v>0.32245605926583221</v>
      </c>
      <c r="D1343">
        <f t="shared" si="62"/>
        <v>6.0976173583709381E-2</v>
      </c>
    </row>
    <row r="1344" spans="2:4">
      <c r="B1344">
        <f t="shared" si="60"/>
        <v>1.3409999999999631</v>
      </c>
      <c r="C1344">
        <f t="shared" si="61"/>
        <v>0.32148044048849278</v>
      </c>
      <c r="D1344">
        <f t="shared" si="62"/>
        <v>6.1298629642975208E-2</v>
      </c>
    </row>
    <row r="1345" spans="2:4">
      <c r="B1345">
        <f t="shared" si="60"/>
        <v>1.341999999999963</v>
      </c>
      <c r="C1345">
        <f t="shared" si="61"/>
        <v>0.32049966241420541</v>
      </c>
      <c r="D1345">
        <f t="shared" si="62"/>
        <v>6.1620110083463624E-2</v>
      </c>
    </row>
    <row r="1346" spans="2:4">
      <c r="B1346">
        <f t="shared" si="60"/>
        <v>1.3429999999999629</v>
      </c>
      <c r="C1346">
        <f t="shared" si="61"/>
        <v>0.31951374065287003</v>
      </c>
      <c r="D1346">
        <f t="shared" si="62"/>
        <v>6.1940609745877818E-2</v>
      </c>
    </row>
    <row r="1347" spans="2:4">
      <c r="B1347">
        <f t="shared" si="60"/>
        <v>1.3439999999999628</v>
      </c>
      <c r="C1347">
        <f t="shared" si="61"/>
        <v>0.31852269089693624</v>
      </c>
      <c r="D1347">
        <f t="shared" si="62"/>
        <v>6.2260123486530636E-2</v>
      </c>
    </row>
    <row r="1348" spans="2:4">
      <c r="B1348">
        <f t="shared" ref="B1348:B1411" si="63">B1347+tauIV</f>
        <v>1.3449999999999627</v>
      </c>
      <c r="C1348">
        <f t="shared" ref="C1348:C1411" si="64">((1+((omega*tauIV)^2))^(1/2))^(B1348/tauIV)*(v0*COS((B1348/tauIV)*ATAN(omega*tauIV))-omega*x0*SIN((B1348/tauIV)*ATAN(omega*tauIV)))</f>
        <v>0.31752652892115174</v>
      </c>
      <c r="D1348">
        <f t="shared" ref="D1348:D1411" si="65">((1+(omega*tauIV)^2)^(1/2))^(B1348/tauIV)*(x0*COS((B1348/tauIV)*ATAN(omega*tauIV))+((v0/omega)*SIN((B1348/tauIV)*ATAN(omega*tauIV))))</f>
        <v>6.2578646177427547E-2</v>
      </c>
    </row>
    <row r="1349" spans="2:4">
      <c r="B1349">
        <f t="shared" si="63"/>
        <v>1.3459999999999626</v>
      </c>
      <c r="C1349">
        <f t="shared" si="64"/>
        <v>0.31652527058231317</v>
      </c>
      <c r="D1349">
        <f t="shared" si="65"/>
        <v>6.2896172706348633E-2</v>
      </c>
    </row>
    <row r="1350" spans="2:4">
      <c r="B1350">
        <f t="shared" si="63"/>
        <v>1.3469999999999624</v>
      </c>
      <c r="C1350">
        <f t="shared" si="64"/>
        <v>0.31551893181901164</v>
      </c>
      <c r="D1350">
        <f t="shared" si="65"/>
        <v>6.3212697976930937E-2</v>
      </c>
    </row>
    <row r="1351" spans="2:4">
      <c r="B1351">
        <f t="shared" si="63"/>
        <v>1.3479999999999623</v>
      </c>
      <c r="C1351">
        <f t="shared" si="64"/>
        <v>0.31450752865138099</v>
      </c>
      <c r="D1351">
        <f t="shared" si="65"/>
        <v>6.3528216908749879E-2</v>
      </c>
    </row>
    <row r="1352" spans="2:4">
      <c r="B1352">
        <f t="shared" si="63"/>
        <v>1.3489999999999622</v>
      </c>
      <c r="C1352">
        <f t="shared" si="64"/>
        <v>0.31349107718084102</v>
      </c>
      <c r="D1352">
        <f t="shared" si="65"/>
        <v>6.3842724437401258E-2</v>
      </c>
    </row>
    <row r="1353" spans="2:4">
      <c r="B1353">
        <f t="shared" si="63"/>
        <v>1.3499999999999621</v>
      </c>
      <c r="C1353">
        <f t="shared" si="64"/>
        <v>0.31246959358984283</v>
      </c>
      <c r="D1353">
        <f t="shared" si="65"/>
        <v>6.4156215514582032E-2</v>
      </c>
    </row>
    <row r="1354" spans="2:4">
      <c r="B1354">
        <f t="shared" si="63"/>
        <v>1.350999999999962</v>
      </c>
      <c r="C1354">
        <f t="shared" si="64"/>
        <v>0.31144309414160948</v>
      </c>
      <c r="D1354">
        <f t="shared" si="65"/>
        <v>6.4468685108171858E-2</v>
      </c>
    </row>
    <row r="1355" spans="2:4">
      <c r="B1355">
        <f t="shared" si="63"/>
        <v>1.3519999999999619</v>
      </c>
      <c r="C1355">
        <f t="shared" si="64"/>
        <v>0.31041159517987904</v>
      </c>
      <c r="D1355">
        <f t="shared" si="65"/>
        <v>6.4780128202313395E-2</v>
      </c>
    </row>
    <row r="1356" spans="2:4">
      <c r="B1356">
        <f t="shared" si="63"/>
        <v>1.3529999999999618</v>
      </c>
      <c r="C1356">
        <f t="shared" si="64"/>
        <v>0.30937511312864202</v>
      </c>
      <c r="D1356">
        <f t="shared" si="65"/>
        <v>6.5090539797493283E-2</v>
      </c>
    </row>
    <row r="1357" spans="2:4">
      <c r="B1357">
        <f t="shared" si="63"/>
        <v>1.3539999999999617</v>
      </c>
      <c r="C1357">
        <f t="shared" si="64"/>
        <v>0.3083336644918821</v>
      </c>
      <c r="D1357">
        <f t="shared" si="65"/>
        <v>6.5399914910621929E-2</v>
      </c>
    </row>
    <row r="1358" spans="2:4">
      <c r="B1358">
        <f t="shared" si="63"/>
        <v>1.3549999999999616</v>
      </c>
      <c r="C1358">
        <f t="shared" si="64"/>
        <v>0.30728726585331223</v>
      </c>
      <c r="D1358">
        <f t="shared" si="65"/>
        <v>6.5708248575113787E-2</v>
      </c>
    </row>
    <row r="1359" spans="2:4">
      <c r="B1359">
        <f t="shared" si="63"/>
        <v>1.3559999999999615</v>
      </c>
      <c r="C1359">
        <f t="shared" si="64"/>
        <v>0.30623593387611064</v>
      </c>
      <c r="D1359">
        <f t="shared" si="65"/>
        <v>6.6015535840967032E-2</v>
      </c>
    </row>
    <row r="1360" spans="2:4">
      <c r="B1360">
        <f t="shared" si="63"/>
        <v>1.3569999999999613</v>
      </c>
      <c r="C1360">
        <f t="shared" si="64"/>
        <v>0.30517968530265521</v>
      </c>
      <c r="D1360">
        <f t="shared" si="65"/>
        <v>6.632177177484315E-2</v>
      </c>
    </row>
    <row r="1361" spans="2:4">
      <c r="B1361">
        <f t="shared" si="63"/>
        <v>1.3579999999999612</v>
      </c>
      <c r="C1361">
        <f t="shared" si="64"/>
        <v>0.30411853695425795</v>
      </c>
      <c r="D1361">
        <f t="shared" si="65"/>
        <v>6.6626951460145717E-2</v>
      </c>
    </row>
    <row r="1362" spans="2:4">
      <c r="B1362">
        <f t="shared" si="63"/>
        <v>1.3589999999999611</v>
      </c>
      <c r="C1362">
        <f t="shared" si="64"/>
        <v>0.30305250573089565</v>
      </c>
      <c r="D1362">
        <f t="shared" si="65"/>
        <v>6.6931069997099982E-2</v>
      </c>
    </row>
    <row r="1363" spans="2:4">
      <c r="B1363">
        <f t="shared" si="63"/>
        <v>1.359999999999961</v>
      </c>
      <c r="C1363">
        <f t="shared" si="64"/>
        <v>0.30198160861094231</v>
      </c>
      <c r="D1363">
        <f t="shared" si="65"/>
        <v>6.7234122502830812E-2</v>
      </c>
    </row>
    <row r="1364" spans="2:4">
      <c r="B1364">
        <f t="shared" si="63"/>
        <v>1.3609999999999609</v>
      </c>
      <c r="C1364">
        <f t="shared" si="64"/>
        <v>0.30090586265089703</v>
      </c>
      <c r="D1364">
        <f t="shared" si="65"/>
        <v>6.7536104111441744E-2</v>
      </c>
    </row>
    <row r="1365" spans="2:4">
      <c r="B1365">
        <f t="shared" si="63"/>
        <v>1.3619999999999608</v>
      </c>
      <c r="C1365">
        <f t="shared" si="64"/>
        <v>0.29982528498511418</v>
      </c>
      <c r="D1365">
        <f t="shared" si="65"/>
        <v>6.783700997409256E-2</v>
      </c>
    </row>
    <row r="1366" spans="2:4">
      <c r="B1366">
        <f t="shared" si="63"/>
        <v>1.3629999999999607</v>
      </c>
      <c r="C1366">
        <f t="shared" si="64"/>
        <v>0.29873989282552876</v>
      </c>
      <c r="D1366">
        <f t="shared" si="65"/>
        <v>6.8136835259077683E-2</v>
      </c>
    </row>
    <row r="1367" spans="2:4">
      <c r="B1367">
        <f t="shared" si="63"/>
        <v>1.3639999999999606</v>
      </c>
      <c r="C1367">
        <f t="shared" si="64"/>
        <v>0.29764970346138386</v>
      </c>
      <c r="D1367">
        <f t="shared" si="65"/>
        <v>6.8435575151903155E-2</v>
      </c>
    </row>
    <row r="1368" spans="2:4">
      <c r="B1368">
        <f t="shared" si="63"/>
        <v>1.3649999999999605</v>
      </c>
      <c r="C1368">
        <f t="shared" si="64"/>
        <v>0.29655473425895335</v>
      </c>
      <c r="D1368">
        <f t="shared" si="65"/>
        <v>6.8733224855364525E-2</v>
      </c>
    </row>
    <row r="1369" spans="2:4">
      <c r="B1369">
        <f t="shared" si="63"/>
        <v>1.3659999999999604</v>
      </c>
      <c r="C1369">
        <f t="shared" si="64"/>
        <v>0.29545500266126756</v>
      </c>
      <c r="D1369">
        <f t="shared" si="65"/>
        <v>6.9029779589623474E-2</v>
      </c>
    </row>
    <row r="1370" spans="2:4">
      <c r="B1370">
        <f t="shared" si="63"/>
        <v>1.3669999999999602</v>
      </c>
      <c r="C1370">
        <f t="shared" si="64"/>
        <v>0.29435052618783386</v>
      </c>
      <c r="D1370">
        <f t="shared" si="65"/>
        <v>6.9325234592284679E-2</v>
      </c>
    </row>
    <row r="1371" spans="2:4">
      <c r="B1371">
        <f t="shared" si="63"/>
        <v>1.3679999999999601</v>
      </c>
      <c r="C1371">
        <f t="shared" si="64"/>
        <v>0.2932413224343573</v>
      </c>
      <c r="D1371">
        <f t="shared" si="65"/>
        <v>6.9619585118472507E-2</v>
      </c>
    </row>
    <row r="1372" spans="2:4">
      <c r="B1372">
        <f t="shared" si="63"/>
        <v>1.36899999999996</v>
      </c>
      <c r="C1372">
        <f t="shared" si="64"/>
        <v>0.29212740907246204</v>
      </c>
      <c r="D1372">
        <f t="shared" si="65"/>
        <v>6.9912826440906808E-2</v>
      </c>
    </row>
    <row r="1373" spans="2:4">
      <c r="B1373">
        <f t="shared" si="63"/>
        <v>1.3699999999999599</v>
      </c>
      <c r="C1373">
        <f t="shared" si="64"/>
        <v>0.29100880384940753</v>
      </c>
      <c r="D1373">
        <f t="shared" si="65"/>
        <v>7.0204953849979268E-2</v>
      </c>
    </row>
    <row r="1374" spans="2:4">
      <c r="B1374">
        <f t="shared" si="63"/>
        <v>1.3709999999999598</v>
      </c>
      <c r="C1374">
        <f t="shared" si="64"/>
        <v>0.28988552458780814</v>
      </c>
      <c r="D1374">
        <f t="shared" si="65"/>
        <v>7.0495962653828612E-2</v>
      </c>
    </row>
    <row r="1375" spans="2:4">
      <c r="B1375">
        <f t="shared" si="63"/>
        <v>1.3719999999999597</v>
      </c>
      <c r="C1375">
        <f t="shared" si="64"/>
        <v>0.28875758918534666</v>
      </c>
      <c r="D1375">
        <f t="shared" si="65"/>
        <v>7.0785848178416461E-2</v>
      </c>
    </row>
    <row r="1376" spans="2:4">
      <c r="B1376">
        <f t="shared" si="63"/>
        <v>1.3729999999999596</v>
      </c>
      <c r="C1376">
        <f t="shared" si="64"/>
        <v>0.28762501561449227</v>
      </c>
      <c r="D1376">
        <f t="shared" si="65"/>
        <v>7.1074605767601745E-2</v>
      </c>
    </row>
    <row r="1377" spans="2:4">
      <c r="B1377">
        <f t="shared" si="63"/>
        <v>1.3739999999999595</v>
      </c>
      <c r="C1377">
        <f t="shared" si="64"/>
        <v>0.28648782192221062</v>
      </c>
      <c r="D1377">
        <f t="shared" si="65"/>
        <v>7.1362230783216227E-2</v>
      </c>
    </row>
    <row r="1378" spans="2:4">
      <c r="B1378">
        <f t="shared" si="63"/>
        <v>1.3749999999999594</v>
      </c>
      <c r="C1378">
        <f t="shared" si="64"/>
        <v>0.28534602622967947</v>
      </c>
      <c r="D1378">
        <f t="shared" si="65"/>
        <v>7.1648718605138384E-2</v>
      </c>
    </row>
    <row r="1379" spans="2:4">
      <c r="B1379">
        <f t="shared" si="63"/>
        <v>1.3759999999999593</v>
      </c>
      <c r="C1379">
        <f t="shared" si="64"/>
        <v>0.28419964673199727</v>
      </c>
      <c r="D1379">
        <f t="shared" si="65"/>
        <v>7.1934064631368047E-2</v>
      </c>
    </row>
    <row r="1380" spans="2:4">
      <c r="B1380">
        <f t="shared" si="63"/>
        <v>1.3769999999999591</v>
      </c>
      <c r="C1380">
        <f t="shared" si="64"/>
        <v>0.28304870169789564</v>
      </c>
      <c r="D1380">
        <f t="shared" si="65"/>
        <v>7.2218264278099978E-2</v>
      </c>
    </row>
    <row r="1381" spans="2:4">
      <c r="B1381">
        <f t="shared" si="63"/>
        <v>1.377999999999959</v>
      </c>
      <c r="C1381">
        <f t="shared" si="64"/>
        <v>0.28189320946944607</v>
      </c>
      <c r="D1381">
        <f t="shared" si="65"/>
        <v>7.250131297979788E-2</v>
      </c>
    </row>
    <row r="1382" spans="2:4">
      <c r="B1382">
        <f t="shared" si="63"/>
        <v>1.3789999999999589</v>
      </c>
      <c r="C1382">
        <f t="shared" si="64"/>
        <v>0.28073318846176959</v>
      </c>
      <c r="D1382">
        <f t="shared" si="65"/>
        <v>7.2783206189267258E-2</v>
      </c>
    </row>
    <row r="1383" spans="2:4">
      <c r="B1383">
        <f t="shared" si="63"/>
        <v>1.3799999999999588</v>
      </c>
      <c r="C1383">
        <f t="shared" si="64"/>
        <v>0.27956865716274137</v>
      </c>
      <c r="D1383">
        <f t="shared" si="65"/>
        <v>7.3063939377729023E-2</v>
      </c>
    </row>
    <row r="1384" spans="2:4">
      <c r="B1384">
        <f t="shared" si="63"/>
        <v>1.3809999999999587</v>
      </c>
      <c r="C1384">
        <f t="shared" si="64"/>
        <v>0.27839963413269797</v>
      </c>
      <c r="D1384">
        <f t="shared" si="65"/>
        <v>7.3343508034891702E-2</v>
      </c>
    </row>
    <row r="1385" spans="2:4">
      <c r="B1385">
        <f t="shared" si="63"/>
        <v>1.3819999999999586</v>
      </c>
      <c r="C1385">
        <f t="shared" si="64"/>
        <v>0.2772261380041397</v>
      </c>
      <c r="D1385">
        <f t="shared" si="65"/>
        <v>7.3621907669024378E-2</v>
      </c>
    </row>
    <row r="1386" spans="2:4">
      <c r="B1386">
        <f t="shared" si="63"/>
        <v>1.3829999999999585</v>
      </c>
      <c r="C1386">
        <f t="shared" si="64"/>
        <v>0.27604818748143556</v>
      </c>
      <c r="D1386">
        <f t="shared" si="65"/>
        <v>7.3899133807028464E-2</v>
      </c>
    </row>
    <row r="1387" spans="2:4">
      <c r="B1387">
        <f t="shared" si="63"/>
        <v>1.3839999999999584</v>
      </c>
      <c r="C1387">
        <f t="shared" si="64"/>
        <v>0.27486580134052313</v>
      </c>
      <c r="D1387">
        <f t="shared" si="65"/>
        <v>7.4175181994509912E-2</v>
      </c>
    </row>
    <row r="1388" spans="2:4">
      <c r="B1388">
        <f t="shared" si="63"/>
        <v>1.3849999999999583</v>
      </c>
      <c r="C1388">
        <f t="shared" si="64"/>
        <v>0.27367899842861132</v>
      </c>
      <c r="D1388">
        <f t="shared" si="65"/>
        <v>7.4450047795850363E-2</v>
      </c>
    </row>
    <row r="1389" spans="2:4">
      <c r="B1389">
        <f t="shared" si="63"/>
        <v>1.3859999999999582</v>
      </c>
      <c r="C1389">
        <f t="shared" si="64"/>
        <v>0.27248779766387771</v>
      </c>
      <c r="D1389">
        <f t="shared" si="65"/>
        <v>7.472372679427898E-2</v>
      </c>
    </row>
    <row r="1390" spans="2:4">
      <c r="B1390">
        <f t="shared" si="63"/>
        <v>1.386999999999958</v>
      </c>
      <c r="C1390">
        <f t="shared" si="64"/>
        <v>0.27129221803516956</v>
      </c>
      <c r="D1390">
        <f t="shared" si="65"/>
        <v>7.4996214591942792E-2</v>
      </c>
    </row>
    <row r="1391" spans="2:4">
      <c r="B1391">
        <f t="shared" si="63"/>
        <v>1.3879999999999579</v>
      </c>
      <c r="C1391">
        <f t="shared" si="64"/>
        <v>0.27009227860169843</v>
      </c>
      <c r="D1391">
        <f t="shared" si="65"/>
        <v>7.5267506809977944E-2</v>
      </c>
    </row>
    <row r="1392" spans="2:4">
      <c r="B1392">
        <f t="shared" si="63"/>
        <v>1.3889999999999578</v>
      </c>
      <c r="C1392">
        <f t="shared" si="64"/>
        <v>0.26888799849273909</v>
      </c>
      <c r="D1392">
        <f t="shared" si="65"/>
        <v>7.5537599088579585E-2</v>
      </c>
    </row>
    <row r="1393" spans="2:4">
      <c r="B1393">
        <f t="shared" si="63"/>
        <v>1.3899999999999577</v>
      </c>
      <c r="C1393">
        <f t="shared" si="64"/>
        <v>0.26767939690732184</v>
      </c>
      <c r="D1393">
        <f t="shared" si="65"/>
        <v>7.5806487087072327E-2</v>
      </c>
    </row>
    <row r="1394" spans="2:4">
      <c r="B1394">
        <f t="shared" si="63"/>
        <v>1.3909999999999576</v>
      </c>
      <c r="C1394">
        <f t="shared" si="64"/>
        <v>0.26646649311392873</v>
      </c>
      <c r="D1394">
        <f t="shared" si="65"/>
        <v>7.6074166483979633E-2</v>
      </c>
    </row>
    <row r="1395" spans="2:4">
      <c r="B1395">
        <f t="shared" si="63"/>
        <v>1.3919999999999575</v>
      </c>
      <c r="C1395">
        <f t="shared" si="64"/>
        <v>0.26524930645018507</v>
      </c>
      <c r="D1395">
        <f t="shared" si="65"/>
        <v>7.6340632977093564E-2</v>
      </c>
    </row>
    <row r="1396" spans="2:4">
      <c r="B1396">
        <f t="shared" si="63"/>
        <v>1.3929999999999574</v>
      </c>
      <c r="C1396">
        <f t="shared" si="64"/>
        <v>0.26402785632255188</v>
      </c>
      <c r="D1396">
        <f t="shared" si="65"/>
        <v>7.6605882283543703E-2</v>
      </c>
    </row>
    <row r="1397" spans="2:4">
      <c r="B1397">
        <f t="shared" si="63"/>
        <v>1.3939999999999573</v>
      </c>
      <c r="C1397">
        <f t="shared" si="64"/>
        <v>0.26280216220601521</v>
      </c>
      <c r="D1397">
        <f t="shared" si="65"/>
        <v>7.6869910139866243E-2</v>
      </c>
    </row>
    <row r="1398" spans="2:4">
      <c r="B1398">
        <f t="shared" si="63"/>
        <v>1.3949999999999572</v>
      </c>
      <c r="C1398">
        <f t="shared" si="64"/>
        <v>0.26157224364377762</v>
      </c>
      <c r="D1398">
        <f t="shared" si="65"/>
        <v>7.7132712302072207E-2</v>
      </c>
    </row>
    <row r="1399" spans="2:4">
      <c r="B1399">
        <f t="shared" si="63"/>
        <v>1.3959999999999571</v>
      </c>
      <c r="C1399">
        <f t="shared" si="64"/>
        <v>0.26033812024694453</v>
      </c>
      <c r="D1399">
        <f t="shared" si="65"/>
        <v>7.739428454571598E-2</v>
      </c>
    </row>
    <row r="1400" spans="2:4">
      <c r="B1400">
        <f t="shared" si="63"/>
        <v>1.3969999999999569</v>
      </c>
      <c r="C1400">
        <f t="shared" si="64"/>
        <v>0.25909981169421303</v>
      </c>
      <c r="D1400">
        <f t="shared" si="65"/>
        <v>7.7654622665962916E-2</v>
      </c>
    </row>
    <row r="1401" spans="2:4">
      <c r="B1401">
        <f t="shared" si="63"/>
        <v>1.3979999999999568</v>
      </c>
      <c r="C1401">
        <f t="shared" si="64"/>
        <v>0.25785733773155795</v>
      </c>
      <c r="D1401">
        <f t="shared" si="65"/>
        <v>7.7913722477657071E-2</v>
      </c>
    </row>
    <row r="1402" spans="2:4">
      <c r="B1402">
        <f t="shared" si="63"/>
        <v>1.3989999999999567</v>
      </c>
      <c r="C1402">
        <f t="shared" si="64"/>
        <v>0.25661071817191544</v>
      </c>
      <c r="D1402">
        <f t="shared" si="65"/>
        <v>7.8171579815388637E-2</v>
      </c>
    </row>
    <row r="1403" spans="2:4">
      <c r="B1403">
        <f t="shared" si="63"/>
        <v>1.3999999999999566</v>
      </c>
      <c r="C1403">
        <f t="shared" si="64"/>
        <v>0.25535997289486956</v>
      </c>
      <c r="D1403">
        <f t="shared" si="65"/>
        <v>7.8428190533560482E-2</v>
      </c>
    </row>
    <row r="1404" spans="2:4">
      <c r="B1404">
        <f t="shared" si="63"/>
        <v>1.4009999999999565</v>
      </c>
      <c r="C1404">
        <f t="shared" si="64"/>
        <v>0.2541051218463326</v>
      </c>
      <c r="D1404">
        <f t="shared" si="65"/>
        <v>7.8683550506455355E-2</v>
      </c>
    </row>
    <row r="1405" spans="2:4">
      <c r="B1405">
        <f t="shared" si="63"/>
        <v>1.4019999999999564</v>
      </c>
      <c r="C1405">
        <f t="shared" si="64"/>
        <v>0.25284618503822959</v>
      </c>
      <c r="D1405">
        <f t="shared" si="65"/>
        <v>7.8937655628301615E-2</v>
      </c>
    </row>
    <row r="1406" spans="2:4">
      <c r="B1406">
        <f t="shared" si="63"/>
        <v>1.4029999999999563</v>
      </c>
      <c r="C1406">
        <f t="shared" si="64"/>
        <v>0.2515831825481768</v>
      </c>
      <c r="D1406">
        <f t="shared" si="65"/>
        <v>7.919050181333985E-2</v>
      </c>
    </row>
    <row r="1407" spans="2:4">
      <c r="B1407">
        <f t="shared" si="63"/>
        <v>1.4039999999999562</v>
      </c>
      <c r="C1407">
        <f t="shared" si="64"/>
        <v>0.25031613451916368</v>
      </c>
      <c r="D1407">
        <f t="shared" si="65"/>
        <v>7.9442084995887965E-2</v>
      </c>
    </row>
    <row r="1408" spans="2:4">
      <c r="B1408">
        <f t="shared" si="63"/>
        <v>1.4049999999999561</v>
      </c>
      <c r="C1408">
        <f t="shared" si="64"/>
        <v>0.24904506115922947</v>
      </c>
      <c r="D1408">
        <f t="shared" si="65"/>
        <v>7.9692401130407126E-2</v>
      </c>
    </row>
    <row r="1409" spans="2:4">
      <c r="B1409">
        <f t="shared" si="63"/>
        <v>1.405999999999956</v>
      </c>
      <c r="C1409">
        <f t="shared" si="64"/>
        <v>0.24776998274114329</v>
      </c>
      <c r="D1409">
        <f t="shared" si="65"/>
        <v>7.994144619156629E-2</v>
      </c>
    </row>
    <row r="1410" spans="2:4">
      <c r="B1410">
        <f t="shared" si="63"/>
        <v>1.4069999999999558</v>
      </c>
      <c r="C1410">
        <f t="shared" si="64"/>
        <v>0.24649091960207822</v>
      </c>
      <c r="D1410">
        <f t="shared" si="65"/>
        <v>8.0189216174307437E-2</v>
      </c>
    </row>
    <row r="1411" spans="2:4">
      <c r="B1411">
        <f t="shared" si="63"/>
        <v>1.4079999999999557</v>
      </c>
      <c r="C1411">
        <f t="shared" si="64"/>
        <v>0.24520789214328967</v>
      </c>
      <c r="D1411">
        <f t="shared" si="65"/>
        <v>8.0435707093909473E-2</v>
      </c>
    </row>
    <row r="1412" spans="2:4">
      <c r="B1412">
        <f t="shared" ref="B1412:B1475" si="66">B1411+tauIV</f>
        <v>1.4089999999999556</v>
      </c>
      <c r="C1412">
        <f t="shared" ref="C1412:C1475" si="67">((1+((omega*tauIV)^2))^(1/2))^(B1412/tauIV)*(v0*COS((B1412/tauIV)*ATAN(omega*tauIV))-omega*x0*SIN((B1412/tauIV)*ATAN(omega*tauIV)))</f>
        <v>0.24392092082978684</v>
      </c>
      <c r="D1412">
        <f t="shared" ref="D1412:D1475" si="68">((1+(omega*tauIV)^2)^(1/2))^(B1412/tauIV)*(x0*COS((B1412/tauIV)*ATAN(omega*tauIV))+((v0/omega)*SIN((B1412/tauIV)*ATAN(omega*tauIV))))</f>
        <v>8.0680914986052801E-2</v>
      </c>
    </row>
    <row r="1413" spans="2:4">
      <c r="B1413">
        <f t="shared" si="66"/>
        <v>1.4099999999999555</v>
      </c>
      <c r="C1413">
        <f t="shared" si="67"/>
        <v>0.24263002619001028</v>
      </c>
      <c r="D1413">
        <f t="shared" si="68"/>
        <v>8.0924835906882542E-2</v>
      </c>
    </row>
    <row r="1414" spans="2:4">
      <c r="B1414">
        <f t="shared" si="66"/>
        <v>1.4109999999999554</v>
      </c>
      <c r="C1414">
        <f t="shared" si="67"/>
        <v>0.24133522881550018</v>
      </c>
      <c r="D1414">
        <f t="shared" si="68"/>
        <v>8.1167465933072544E-2</v>
      </c>
    </row>
    <row r="1415" spans="2:4">
      <c r="B1415">
        <f t="shared" si="66"/>
        <v>1.4119999999999553</v>
      </c>
      <c r="C1415">
        <f t="shared" si="67"/>
        <v>0.24003654936057137</v>
      </c>
      <c r="D1415">
        <f t="shared" si="68"/>
        <v>8.1408801161888006E-2</v>
      </c>
    </row>
    <row r="1416" spans="2:4">
      <c r="B1416">
        <f t="shared" si="66"/>
        <v>1.4129999999999552</v>
      </c>
      <c r="C1416">
        <f t="shared" si="67"/>
        <v>0.23873400854198115</v>
      </c>
      <c r="D1416">
        <f t="shared" si="68"/>
        <v>8.1648837711248562E-2</v>
      </c>
    </row>
    <row r="1417" spans="2:4">
      <c r="B1417">
        <f t="shared" si="66"/>
        <v>1.4139999999999551</v>
      </c>
      <c r="C1417">
        <f t="shared" si="67"/>
        <v>0.23742762713860147</v>
      </c>
      <c r="D1417">
        <f t="shared" si="68"/>
        <v>8.1887571719790483E-2</v>
      </c>
    </row>
    <row r="1418" spans="2:4">
      <c r="B1418">
        <f t="shared" si="66"/>
        <v>1.414999999999955</v>
      </c>
      <c r="C1418">
        <f t="shared" si="67"/>
        <v>0.23611742599108487</v>
      </c>
      <c r="D1418">
        <f t="shared" si="68"/>
        <v>8.2124999346929073E-2</v>
      </c>
    </row>
    <row r="1419" spans="2:4">
      <c r="B1419">
        <f t="shared" si="66"/>
        <v>1.4159999999999549</v>
      </c>
      <c r="C1419">
        <f t="shared" si="67"/>
        <v>0.23480342600153425</v>
      </c>
      <c r="D1419">
        <f t="shared" si="68"/>
        <v>8.2361116772920101E-2</v>
      </c>
    </row>
    <row r="1420" spans="2:4">
      <c r="B1420">
        <f t="shared" si="66"/>
        <v>1.4169999999999547</v>
      </c>
      <c r="C1420">
        <f t="shared" si="67"/>
        <v>0.23348564813316761</v>
      </c>
      <c r="D1420">
        <f t="shared" si="68"/>
        <v>8.2595920198921646E-2</v>
      </c>
    </row>
    <row r="1421" spans="2:4">
      <c r="B1421">
        <f t="shared" si="66"/>
        <v>1.4179999999999546</v>
      </c>
      <c r="C1421">
        <f t="shared" si="67"/>
        <v>0.23216411340998519</v>
      </c>
      <c r="D1421">
        <f t="shared" si="68"/>
        <v>8.2829405847054755E-2</v>
      </c>
    </row>
    <row r="1422" spans="2:4">
      <c r="B1422">
        <f t="shared" si="66"/>
        <v>1.4189999999999545</v>
      </c>
      <c r="C1422">
        <f t="shared" si="67"/>
        <v>0.23083884291643234</v>
      </c>
      <c r="D1422">
        <f t="shared" si="68"/>
        <v>8.3061569960464737E-2</v>
      </c>
    </row>
    <row r="1423" spans="2:4">
      <c r="B1423">
        <f t="shared" si="66"/>
        <v>1.4199999999999544</v>
      </c>
      <c r="C1423">
        <f t="shared" si="67"/>
        <v>0.22950985779706518</v>
      </c>
      <c r="D1423">
        <f t="shared" si="68"/>
        <v>8.329240880338111E-2</v>
      </c>
    </row>
    <row r="1424" spans="2:4">
      <c r="B1424">
        <f t="shared" si="66"/>
        <v>1.4209999999999543</v>
      </c>
      <c r="C1424">
        <f t="shared" si="67"/>
        <v>0.22817717925621112</v>
      </c>
      <c r="D1424">
        <f t="shared" si="68"/>
        <v>8.3521918661178196E-2</v>
      </c>
    </row>
    <row r="1425" spans="2:4">
      <c r="B1425">
        <f t="shared" si="66"/>
        <v>1.4219999999999542</v>
      </c>
      <c r="C1425">
        <f t="shared" si="67"/>
        <v>0.22684082855763257</v>
      </c>
      <c r="D1425">
        <f t="shared" si="68"/>
        <v>8.3750095840434344E-2</v>
      </c>
    </row>
    <row r="1426" spans="2:4">
      <c r="B1426">
        <f t="shared" si="66"/>
        <v>1.4229999999999541</v>
      </c>
      <c r="C1426">
        <f t="shared" si="67"/>
        <v>0.2255008270241857</v>
      </c>
      <c r="D1426">
        <f t="shared" si="68"/>
        <v>8.3976936668991975E-2</v>
      </c>
    </row>
    <row r="1427" spans="2:4">
      <c r="B1427">
        <f t="shared" si="66"/>
        <v>1.423999999999954</v>
      </c>
      <c r="C1427">
        <f t="shared" si="67"/>
        <v>0.22415719603748213</v>
      </c>
      <c r="D1427">
        <f t="shared" si="68"/>
        <v>8.4202437496016108E-2</v>
      </c>
    </row>
    <row r="1428" spans="2:4">
      <c r="B1428">
        <f t="shared" si="66"/>
        <v>1.4249999999999539</v>
      </c>
      <c r="C1428">
        <f t="shared" si="67"/>
        <v>0.22280995703754589</v>
      </c>
      <c r="D1428">
        <f t="shared" si="68"/>
        <v>8.4426594692053603E-2</v>
      </c>
    </row>
    <row r="1429" spans="2:4">
      <c r="B1429">
        <f t="shared" si="66"/>
        <v>1.4259999999999537</v>
      </c>
      <c r="C1429">
        <f t="shared" si="67"/>
        <v>0.22145913152247335</v>
      </c>
      <c r="D1429">
        <f t="shared" si="68"/>
        <v>8.4649404649091084E-2</v>
      </c>
    </row>
    <row r="1430" spans="2:4">
      <c r="B1430">
        <f t="shared" si="66"/>
        <v>1.4269999999999536</v>
      </c>
      <c r="C1430">
        <f t="shared" si="67"/>
        <v>0.22010474104808794</v>
      </c>
      <c r="D1430">
        <f t="shared" si="68"/>
        <v>8.4870863780613565E-2</v>
      </c>
    </row>
    <row r="1431" spans="2:4">
      <c r="B1431">
        <f t="shared" si="66"/>
        <v>1.4279999999999535</v>
      </c>
      <c r="C1431">
        <f t="shared" si="67"/>
        <v>0.21874680722759815</v>
      </c>
      <c r="D1431">
        <f t="shared" si="68"/>
        <v>8.5090968521661633E-2</v>
      </c>
    </row>
    <row r="1432" spans="2:4">
      <c r="B1432">
        <f t="shared" si="66"/>
        <v>1.4289999999999534</v>
      </c>
      <c r="C1432">
        <f t="shared" si="67"/>
        <v>0.21738535173125156</v>
      </c>
      <c r="D1432">
        <f t="shared" si="68"/>
        <v>8.5309715328889243E-2</v>
      </c>
    </row>
    <row r="1433" spans="2:4">
      <c r="B1433">
        <f t="shared" si="66"/>
        <v>1.4299999999999533</v>
      </c>
      <c r="C1433">
        <f t="shared" si="67"/>
        <v>0.21602039628598935</v>
      </c>
      <c r="D1433">
        <f t="shared" si="68"/>
        <v>8.5527100680620485E-2</v>
      </c>
    </row>
    <row r="1434" spans="2:4">
      <c r="B1434">
        <f t="shared" si="66"/>
        <v>1.4309999999999532</v>
      </c>
      <c r="C1434">
        <f t="shared" si="67"/>
        <v>0.21465196267509978</v>
      </c>
      <c r="D1434">
        <f t="shared" si="68"/>
        <v>8.5743121076906445E-2</v>
      </c>
    </row>
    <row r="1435" spans="2:4">
      <c r="B1435">
        <f t="shared" si="66"/>
        <v>1.4319999999999531</v>
      </c>
      <c r="C1435">
        <f t="shared" si="67"/>
        <v>0.21328007273786931</v>
      </c>
      <c r="D1435">
        <f t="shared" si="68"/>
        <v>8.595777303958152E-2</v>
      </c>
    </row>
    <row r="1436" spans="2:4">
      <c r="B1436">
        <f t="shared" si="66"/>
        <v>1.432999999999953</v>
      </c>
      <c r="C1436">
        <f t="shared" si="67"/>
        <v>0.21190474836923631</v>
      </c>
      <c r="D1436">
        <f t="shared" si="68"/>
        <v>8.617105311231936E-2</v>
      </c>
    </row>
    <row r="1437" spans="2:4">
      <c r="B1437">
        <f t="shared" si="66"/>
        <v>1.4339999999999529</v>
      </c>
      <c r="C1437">
        <f t="shared" si="67"/>
        <v>0.2105260115194392</v>
      </c>
      <c r="D1437">
        <f t="shared" si="68"/>
        <v>8.6382957860688586E-2</v>
      </c>
    </row>
    <row r="1438" spans="2:4">
      <c r="B1438">
        <f t="shared" si="66"/>
        <v>1.4349999999999528</v>
      </c>
      <c r="C1438">
        <f t="shared" si="67"/>
        <v>0.20914388419366856</v>
      </c>
      <c r="D1438">
        <f t="shared" si="68"/>
        <v>8.6593483872207971E-2</v>
      </c>
    </row>
    <row r="1439" spans="2:4">
      <c r="B1439">
        <f t="shared" si="66"/>
        <v>1.4359999999999526</v>
      </c>
      <c r="C1439">
        <f t="shared" si="67"/>
        <v>0.20775838845171324</v>
      </c>
      <c r="D1439">
        <f t="shared" si="68"/>
        <v>8.6802627756401629E-2</v>
      </c>
    </row>
    <row r="1440" spans="2:4">
      <c r="B1440">
        <f t="shared" si="66"/>
        <v>1.4369999999999525</v>
      </c>
      <c r="C1440">
        <f t="shared" si="67"/>
        <v>0.20636954640761115</v>
      </c>
      <c r="D1440">
        <f t="shared" si="68"/>
        <v>8.7010386144853319E-2</v>
      </c>
    </row>
    <row r="1441" spans="2:4">
      <c r="B1441">
        <f t="shared" si="66"/>
        <v>1.4379999999999524</v>
      </c>
      <c r="C1441">
        <f t="shared" si="67"/>
        <v>0.20497738022929352</v>
      </c>
      <c r="D1441">
        <f t="shared" si="68"/>
        <v>8.7216755691260917E-2</v>
      </c>
    </row>
    <row r="1442" spans="2:4">
      <c r="B1442">
        <f t="shared" si="66"/>
        <v>1.4389999999999523</v>
      </c>
      <c r="C1442">
        <f t="shared" si="67"/>
        <v>0.20358191213823365</v>
      </c>
      <c r="D1442">
        <f t="shared" si="68"/>
        <v>8.7421733071490162E-2</v>
      </c>
    </row>
    <row r="1443" spans="2:4">
      <c r="B1443">
        <f t="shared" si="66"/>
        <v>1.4399999999999522</v>
      </c>
      <c r="C1443">
        <f t="shared" si="67"/>
        <v>0.20218316440908984</v>
      </c>
      <c r="D1443">
        <f t="shared" si="68"/>
        <v>8.7625314983628397E-2</v>
      </c>
    </row>
    <row r="1444" spans="2:4">
      <c r="B1444">
        <f t="shared" si="66"/>
        <v>1.4409999999999521</v>
      </c>
      <c r="C1444">
        <f t="shared" si="67"/>
        <v>0.20078115936935215</v>
      </c>
      <c r="D1444">
        <f t="shared" si="68"/>
        <v>8.7827498148037447E-2</v>
      </c>
    </row>
    <row r="1445" spans="2:4">
      <c r="B1445">
        <f t="shared" si="66"/>
        <v>1.441999999999952</v>
      </c>
      <c r="C1445">
        <f t="shared" si="67"/>
        <v>0.19937591939898355</v>
      </c>
      <c r="D1445">
        <f t="shared" si="68"/>
        <v>8.8028279307406782E-2</v>
      </c>
    </row>
    <row r="1446" spans="2:4">
      <c r="B1446">
        <f t="shared" si="66"/>
        <v>1.4429999999999519</v>
      </c>
      <c r="C1446">
        <f t="shared" si="67"/>
        <v>0.19796746693006539</v>
      </c>
      <c r="D1446">
        <f t="shared" si="68"/>
        <v>8.8227655226805743E-2</v>
      </c>
    </row>
    <row r="1447" spans="2:4">
      <c r="B1447">
        <f t="shared" si="66"/>
        <v>1.4439999999999518</v>
      </c>
      <c r="C1447">
        <f t="shared" si="67"/>
        <v>0.19655582444643649</v>
      </c>
      <c r="D1447">
        <f t="shared" si="68"/>
        <v>8.8425622693735773E-2</v>
      </c>
    </row>
    <row r="1448" spans="2:4">
      <c r="B1448">
        <f t="shared" si="66"/>
        <v>1.4449999999999517</v>
      </c>
      <c r="C1448">
        <f t="shared" si="67"/>
        <v>0.19514101448333709</v>
      </c>
      <c r="D1448">
        <f t="shared" si="68"/>
        <v>8.8622178518182188E-2</v>
      </c>
    </row>
    <row r="1449" spans="2:4">
      <c r="B1449">
        <f t="shared" si="66"/>
        <v>1.4459999999999515</v>
      </c>
      <c r="C1449">
        <f t="shared" si="67"/>
        <v>0.19372305962704586</v>
      </c>
      <c r="D1449">
        <f t="shared" si="68"/>
        <v>8.8817319532665556E-2</v>
      </c>
    </row>
    <row r="1450" spans="2:4">
      <c r="B1450">
        <f t="shared" si="66"/>
        <v>1.4469999999999514</v>
      </c>
      <c r="C1450">
        <f t="shared" si="67"/>
        <v>0.1923019825145236</v>
      </c>
      <c r="D1450">
        <f t="shared" si="68"/>
        <v>8.9011042592292575E-2</v>
      </c>
    </row>
    <row r="1451" spans="2:4">
      <c r="B1451">
        <f t="shared" si="66"/>
        <v>1.4479999999999513</v>
      </c>
      <c r="C1451">
        <f t="shared" si="67"/>
        <v>0.19087780583304692</v>
      </c>
      <c r="D1451">
        <f t="shared" si="68"/>
        <v>8.9203344574807095E-2</v>
      </c>
    </row>
    <row r="1452" spans="2:4">
      <c r="B1452">
        <f t="shared" si="66"/>
        <v>1.4489999999999512</v>
      </c>
      <c r="C1452">
        <f t="shared" si="67"/>
        <v>0.18945055231985033</v>
      </c>
      <c r="D1452">
        <f t="shared" si="68"/>
        <v>8.9394222380640098E-2</v>
      </c>
    </row>
    <row r="1453" spans="2:4">
      <c r="B1453">
        <f t="shared" si="66"/>
        <v>1.4499999999999511</v>
      </c>
      <c r="C1453">
        <f t="shared" si="67"/>
        <v>0.18802024476176007</v>
      </c>
      <c r="D1453">
        <f t="shared" si="68"/>
        <v>8.9583672932959921E-2</v>
      </c>
    </row>
    <row r="1454" spans="2:4">
      <c r="B1454">
        <f t="shared" si="66"/>
        <v>1.450999999999951</v>
      </c>
      <c r="C1454">
        <f t="shared" si="67"/>
        <v>0.18658690599483313</v>
      </c>
      <c r="D1454">
        <f t="shared" si="68"/>
        <v>8.9771693177721656E-2</v>
      </c>
    </row>
    <row r="1455" spans="2:4">
      <c r="B1455">
        <f t="shared" si="66"/>
        <v>1.4519999999999509</v>
      </c>
      <c r="C1455">
        <f t="shared" si="67"/>
        <v>0.1851505589039896</v>
      </c>
      <c r="D1455">
        <f t="shared" si="68"/>
        <v>8.9958280083716494E-2</v>
      </c>
    </row>
    <row r="1456" spans="2:4">
      <c r="B1456">
        <f t="shared" si="66"/>
        <v>1.4529999999999508</v>
      </c>
      <c r="C1456">
        <f t="shared" si="67"/>
        <v>0.18371122642265045</v>
      </c>
      <c r="D1456">
        <f t="shared" si="68"/>
        <v>9.0143430642620426E-2</v>
      </c>
    </row>
    <row r="1457" spans="2:4">
      <c r="B1457">
        <f t="shared" si="66"/>
        <v>1.4539999999999507</v>
      </c>
      <c r="C1457">
        <f t="shared" si="67"/>
        <v>0.18226893153236856</v>
      </c>
      <c r="D1457">
        <f t="shared" si="68"/>
        <v>9.0327141869043073E-2</v>
      </c>
    </row>
    <row r="1458" spans="2:4">
      <c r="B1458">
        <f t="shared" si="66"/>
        <v>1.4549999999999506</v>
      </c>
      <c r="C1458">
        <f t="shared" si="67"/>
        <v>0.18082369726246422</v>
      </c>
      <c r="D1458">
        <f t="shared" si="68"/>
        <v>9.050941080057541E-2</v>
      </c>
    </row>
    <row r="1459" spans="2:4">
      <c r="B1459">
        <f t="shared" si="66"/>
        <v>1.4559999999999504</v>
      </c>
      <c r="C1459">
        <f t="shared" si="67"/>
        <v>0.17937554668965502</v>
      </c>
      <c r="D1459">
        <f t="shared" si="68"/>
        <v>9.0690234497837863E-2</v>
      </c>
    </row>
    <row r="1460" spans="2:4">
      <c r="B1460">
        <f t="shared" si="66"/>
        <v>1.4569999999999503</v>
      </c>
      <c r="C1460">
        <f t="shared" si="67"/>
        <v>0.17792450293768997</v>
      </c>
      <c r="D1460">
        <f t="shared" si="68"/>
        <v>9.0869610044527482E-2</v>
      </c>
    </row>
    <row r="1461" spans="2:4">
      <c r="B1461">
        <f t="shared" si="66"/>
        <v>1.4579999999999502</v>
      </c>
      <c r="C1461">
        <f t="shared" si="67"/>
        <v>0.17647058917697758</v>
      </c>
      <c r="D1461">
        <f t="shared" si="68"/>
        <v>9.1047534547465184E-2</v>
      </c>
    </row>
    <row r="1462" spans="2:4">
      <c r="B1462">
        <f t="shared" si="66"/>
        <v>1.4589999999999501</v>
      </c>
      <c r="C1462">
        <f t="shared" si="67"/>
        <v>0.17501382862421846</v>
      </c>
      <c r="D1462">
        <f t="shared" si="68"/>
        <v>9.1224005136642125E-2</v>
      </c>
    </row>
    <row r="1463" spans="2:4">
      <c r="B1463">
        <f t="shared" si="66"/>
        <v>1.45999999999995</v>
      </c>
      <c r="C1463">
        <f t="shared" si="67"/>
        <v>0.17355424454203219</v>
      </c>
      <c r="D1463">
        <f t="shared" si="68"/>
        <v>9.139901896526631E-2</v>
      </c>
    </row>
    <row r="1464" spans="2:4">
      <c r="B1464">
        <f t="shared" si="66"/>
        <v>1.4609999999999499</v>
      </c>
      <c r="C1464">
        <f t="shared" si="67"/>
        <v>0.1720918602385883</v>
      </c>
      <c r="D1464">
        <f t="shared" si="68"/>
        <v>9.1572573209808314E-2</v>
      </c>
    </row>
    <row r="1465" spans="2:4">
      <c r="B1465">
        <f t="shared" si="66"/>
        <v>1.4619999999999498</v>
      </c>
      <c r="C1465">
        <f t="shared" si="67"/>
        <v>0.17062669906723138</v>
      </c>
      <c r="D1465">
        <f t="shared" si="68"/>
        <v>9.1744665070046902E-2</v>
      </c>
    </row>
    <row r="1466" spans="2:4">
      <c r="B1466">
        <f t="shared" si="66"/>
        <v>1.4629999999999497</v>
      </c>
      <c r="C1466">
        <f t="shared" si="67"/>
        <v>0.16915878442611068</v>
      </c>
      <c r="D1466">
        <f t="shared" si="68"/>
        <v>9.1915291769114144E-2</v>
      </c>
    </row>
    <row r="1467" spans="2:4">
      <c r="B1467">
        <f t="shared" si="66"/>
        <v>1.4639999999999496</v>
      </c>
      <c r="C1467">
        <f t="shared" si="67"/>
        <v>0.16768813975780517</v>
      </c>
      <c r="D1467">
        <f t="shared" si="68"/>
        <v>9.2084450553540212E-2</v>
      </c>
    </row>
    <row r="1468" spans="2:4">
      <c r="B1468">
        <f t="shared" si="66"/>
        <v>1.4649999999999495</v>
      </c>
      <c r="C1468">
        <f t="shared" si="67"/>
        <v>0.16621478854894825</v>
      </c>
      <c r="D1468">
        <f t="shared" si="68"/>
        <v>9.2252138693298055E-2</v>
      </c>
    </row>
    <row r="1469" spans="2:4">
      <c r="B1469">
        <f t="shared" si="66"/>
        <v>1.4659999999999493</v>
      </c>
      <c r="C1469">
        <f t="shared" si="67"/>
        <v>0.16473875432985582</v>
      </c>
      <c r="D1469">
        <f t="shared" si="68"/>
        <v>9.241835348184696E-2</v>
      </c>
    </row>
    <row r="1470" spans="2:4">
      <c r="B1470">
        <f t="shared" si="66"/>
        <v>1.4669999999999492</v>
      </c>
      <c r="C1470">
        <f t="shared" si="67"/>
        <v>0.16326006067414631</v>
      </c>
      <c r="D1470">
        <f t="shared" si="68"/>
        <v>9.2583092236176834E-2</v>
      </c>
    </row>
    <row r="1471" spans="2:4">
      <c r="B1471">
        <f t="shared" si="66"/>
        <v>1.4679999999999491</v>
      </c>
      <c r="C1471">
        <f t="shared" si="67"/>
        <v>0.1617787311983678</v>
      </c>
      <c r="D1471">
        <f t="shared" si="68"/>
        <v>9.2746352296850923E-2</v>
      </c>
    </row>
    <row r="1472" spans="2:4">
      <c r="B1472">
        <f t="shared" si="66"/>
        <v>1.468999999999949</v>
      </c>
      <c r="C1472">
        <f t="shared" si="67"/>
        <v>0.16029478956161822</v>
      </c>
      <c r="D1472">
        <f t="shared" si="68"/>
        <v>9.290813102804929E-2</v>
      </c>
    </row>
    <row r="1473" spans="2:4">
      <c r="B1473">
        <f t="shared" si="66"/>
        <v>1.4699999999999489</v>
      </c>
      <c r="C1473">
        <f t="shared" si="67"/>
        <v>0.15880825946516983</v>
      </c>
      <c r="D1473">
        <f t="shared" si="68"/>
        <v>9.3068425817610878E-2</v>
      </c>
    </row>
    <row r="1474" spans="2:4">
      <c r="B1474">
        <f t="shared" si="66"/>
        <v>1.4709999999999488</v>
      </c>
      <c r="C1474">
        <f t="shared" si="67"/>
        <v>0.15731916465208806</v>
      </c>
      <c r="D1474">
        <f t="shared" si="68"/>
        <v>9.3227234077076046E-2</v>
      </c>
    </row>
    <row r="1475" spans="2:4">
      <c r="B1475">
        <f t="shared" si="66"/>
        <v>1.4719999999999487</v>
      </c>
      <c r="C1475">
        <f t="shared" si="67"/>
        <v>0.15582752890685517</v>
      </c>
      <c r="D1475">
        <f t="shared" si="68"/>
        <v>9.3384553241728091E-2</v>
      </c>
    </row>
    <row r="1476" spans="2:4">
      <c r="B1476">
        <f t="shared" ref="B1476:B1539" si="69">B1475+tauIV</f>
        <v>1.4729999999999486</v>
      </c>
      <c r="C1476">
        <f t="shared" ref="C1476:C1539" si="70">((1+((omega*tauIV)^2))^(1/2))^(B1476/tauIV)*(v0*COS((B1476/tauIV)*ATAN(omega*tauIV))-omega*x0*SIN((B1476/tauIV)*ATAN(omega*tauIV)))</f>
        <v>0.15433337605498754</v>
      </c>
      <c r="D1476">
        <f t="shared" ref="D1476:D1539" si="71">((1+(omega*tauIV)^2)^(1/2))^(B1476/tauIV)*(x0*COS((B1476/tauIV)*ATAN(omega*tauIV))+((v0/omega)*SIN((B1476/tauIV)*ATAN(omega*tauIV))))</f>
        <v>9.3540380770634965E-2</v>
      </c>
    </row>
    <row r="1477" spans="2:4">
      <c r="B1477">
        <f t="shared" si="69"/>
        <v>1.4739999999999485</v>
      </c>
      <c r="C1477">
        <f t="shared" si="70"/>
        <v>0.15283672996265774</v>
      </c>
      <c r="D1477">
        <f t="shared" si="71"/>
        <v>9.3694714146689895E-2</v>
      </c>
    </row>
    <row r="1478" spans="2:4">
      <c r="B1478">
        <f t="shared" si="69"/>
        <v>1.4749999999999484</v>
      </c>
      <c r="C1478">
        <f t="shared" si="70"/>
        <v>0.1513376145363107</v>
      </c>
      <c r="D1478">
        <f t="shared" si="71"/>
        <v>9.3847550876652558E-2</v>
      </c>
    </row>
    <row r="1479" spans="2:4">
      <c r="B1479">
        <f t="shared" si="69"/>
        <v>1.4759999999999482</v>
      </c>
      <c r="C1479">
        <f t="shared" si="70"/>
        <v>0.14983605372228465</v>
      </c>
      <c r="D1479">
        <f t="shared" si="71"/>
        <v>9.3998888491188842E-2</v>
      </c>
    </row>
    <row r="1480" spans="2:4">
      <c r="B1480">
        <f t="shared" si="69"/>
        <v>1.4769999999999481</v>
      </c>
      <c r="C1480">
        <f t="shared" si="70"/>
        <v>0.14833207150642561</v>
      </c>
      <c r="D1480">
        <f t="shared" si="71"/>
        <v>9.4148724544911119E-2</v>
      </c>
    </row>
    <row r="1481" spans="2:4">
      <c r="B1481">
        <f t="shared" si="69"/>
        <v>1.477999999999948</v>
      </c>
      <c r="C1481">
        <f t="shared" si="70"/>
        <v>0.1468256919137074</v>
      </c>
      <c r="D1481">
        <f t="shared" si="71"/>
        <v>9.4297056616417518E-2</v>
      </c>
    </row>
    <row r="1482" spans="2:4">
      <c r="B1482">
        <f t="shared" si="69"/>
        <v>1.4789999999999479</v>
      </c>
      <c r="C1482">
        <f t="shared" si="70"/>
        <v>0.14531693900784479</v>
      </c>
      <c r="D1482">
        <f t="shared" si="71"/>
        <v>9.4443882308331228E-2</v>
      </c>
    </row>
    <row r="1483" spans="2:4">
      <c r="B1483">
        <f t="shared" si="69"/>
        <v>1.4799999999999478</v>
      </c>
      <c r="C1483">
        <f t="shared" si="70"/>
        <v>0.14380583689091184</v>
      </c>
      <c r="D1483">
        <f t="shared" si="71"/>
        <v>9.4589199247339037E-2</v>
      </c>
    </row>
    <row r="1484" spans="2:4">
      <c r="B1484">
        <f t="shared" si="69"/>
        <v>1.4809999999999477</v>
      </c>
      <c r="C1484">
        <f t="shared" si="70"/>
        <v>0.1422924097029544</v>
      </c>
      <c r="D1484">
        <f t="shared" si="71"/>
        <v>9.4733005084229938E-2</v>
      </c>
    </row>
    <row r="1485" spans="2:4">
      <c r="B1485">
        <f t="shared" si="69"/>
        <v>1.4819999999999476</v>
      </c>
      <c r="C1485">
        <f t="shared" si="70"/>
        <v>0.14077668162160711</v>
      </c>
      <c r="D1485">
        <f t="shared" si="71"/>
        <v>9.4875297493932864E-2</v>
      </c>
    </row>
    <row r="1486" spans="2:4">
      <c r="B1486">
        <f t="shared" si="69"/>
        <v>1.4829999999999475</v>
      </c>
      <c r="C1486">
        <f t="shared" si="70"/>
        <v>0.13925867686170423</v>
      </c>
      <c r="D1486">
        <f t="shared" si="71"/>
        <v>9.501607417555448E-2</v>
      </c>
    </row>
    <row r="1487" spans="2:4">
      <c r="B1487">
        <f t="shared" si="69"/>
        <v>1.4839999999999474</v>
      </c>
      <c r="C1487">
        <f t="shared" si="70"/>
        <v>0.13773841967489536</v>
      </c>
      <c r="D1487">
        <f t="shared" si="71"/>
        <v>9.5155332852416175E-2</v>
      </c>
    </row>
    <row r="1488" spans="2:4">
      <c r="B1488">
        <f t="shared" si="69"/>
        <v>1.4849999999999473</v>
      </c>
      <c r="C1488">
        <f t="shared" si="70"/>
        <v>0.13621593434925675</v>
      </c>
      <c r="D1488">
        <f t="shared" si="71"/>
        <v>9.5293071272091079E-2</v>
      </c>
    </row>
    <row r="1489" spans="2:4">
      <c r="B1489">
        <f t="shared" si="69"/>
        <v>1.4859999999999471</v>
      </c>
      <c r="C1489">
        <f t="shared" si="70"/>
        <v>0.13469124520890366</v>
      </c>
      <c r="D1489">
        <f t="shared" si="71"/>
        <v>9.5429287206440283E-2</v>
      </c>
    </row>
    <row r="1490" spans="2:4">
      <c r="B1490">
        <f t="shared" si="69"/>
        <v>1.486999999999947</v>
      </c>
      <c r="C1490">
        <f t="shared" si="70"/>
        <v>0.13316437661360059</v>
      </c>
      <c r="D1490">
        <f t="shared" si="71"/>
        <v>9.5563978451649198E-2</v>
      </c>
    </row>
    <row r="1491" spans="2:4">
      <c r="B1491">
        <f t="shared" si="69"/>
        <v>1.4879999999999469</v>
      </c>
      <c r="C1491">
        <f t="shared" si="70"/>
        <v>0.13163535295837461</v>
      </c>
      <c r="D1491">
        <f t="shared" si="71"/>
        <v>9.5697142828262777E-2</v>
      </c>
    </row>
    <row r="1492" spans="2:4">
      <c r="B1492">
        <f t="shared" si="69"/>
        <v>1.4889999999999468</v>
      </c>
      <c r="C1492">
        <f t="shared" si="70"/>
        <v>0.13010419867312242</v>
      </c>
      <c r="D1492">
        <f t="shared" si="71"/>
        <v>9.5828778181221139E-2</v>
      </c>
    </row>
    <row r="1493" spans="2:4">
      <c r="B1493">
        <f t="shared" si="69"/>
        <v>1.4899999999999467</v>
      </c>
      <c r="C1493">
        <f t="shared" si="70"/>
        <v>0.12857093822222326</v>
      </c>
      <c r="D1493">
        <f t="shared" si="71"/>
        <v>9.5958882379894236E-2</v>
      </c>
    </row>
    <row r="1494" spans="2:4">
      <c r="B1494">
        <f t="shared" si="69"/>
        <v>1.4909999999999466</v>
      </c>
      <c r="C1494">
        <f t="shared" si="70"/>
        <v>0.12703559610414497</v>
      </c>
      <c r="D1494">
        <f t="shared" si="71"/>
        <v>9.6087453318116453E-2</v>
      </c>
    </row>
    <row r="1495" spans="2:4">
      <c r="B1495">
        <f t="shared" si="69"/>
        <v>1.4919999999999465</v>
      </c>
      <c r="C1495">
        <f t="shared" si="70"/>
        <v>0.12549819685105548</v>
      </c>
      <c r="D1495">
        <f t="shared" si="71"/>
        <v>9.6214488914220589E-2</v>
      </c>
    </row>
    <row r="1496" spans="2:4">
      <c r="B1496">
        <f t="shared" si="69"/>
        <v>1.4929999999999464</v>
      </c>
      <c r="C1496">
        <f t="shared" si="70"/>
        <v>0.12395876502842797</v>
      </c>
      <c r="D1496">
        <f t="shared" si="71"/>
        <v>9.633998711107164E-2</v>
      </c>
    </row>
    <row r="1497" spans="2:4">
      <c r="B1497">
        <f t="shared" si="69"/>
        <v>1.4939999999999463</v>
      </c>
      <c r="C1497">
        <f t="shared" si="70"/>
        <v>0.12241732523465085</v>
      </c>
      <c r="D1497">
        <f t="shared" si="71"/>
        <v>9.6463945876100063E-2</v>
      </c>
    </row>
    <row r="1498" spans="2:4">
      <c r="B1498">
        <f t="shared" si="69"/>
        <v>1.4949999999999461</v>
      </c>
      <c r="C1498">
        <f t="shared" si="70"/>
        <v>0.12087390210063362</v>
      </c>
      <c r="D1498">
        <f t="shared" si="71"/>
        <v>9.6586363201334693E-2</v>
      </c>
    </row>
    <row r="1499" spans="2:4">
      <c r="B1499">
        <f t="shared" si="69"/>
        <v>1.495999999999946</v>
      </c>
      <c r="C1499">
        <f t="shared" si="70"/>
        <v>0.11932852028941225</v>
      </c>
      <c r="D1499">
        <f t="shared" si="71"/>
        <v>9.6707237103435317E-2</v>
      </c>
    </row>
    <row r="1500" spans="2:4">
      <c r="B1500">
        <f t="shared" si="69"/>
        <v>1.4969999999999459</v>
      </c>
      <c r="C1500">
        <f t="shared" si="70"/>
        <v>0.11778120449575767</v>
      </c>
      <c r="D1500">
        <f t="shared" si="71"/>
        <v>9.68265656237247E-2</v>
      </c>
    </row>
    <row r="1501" spans="2:4">
      <c r="B1501">
        <f t="shared" si="69"/>
        <v>1.4979999999999458</v>
      </c>
      <c r="C1501">
        <f t="shared" si="70"/>
        <v>0.11623197944577809</v>
      </c>
      <c r="D1501">
        <f t="shared" si="71"/>
        <v>9.6944346828220451E-2</v>
      </c>
    </row>
    <row r="1502" spans="2:4">
      <c r="B1502">
        <f t="shared" si="69"/>
        <v>1.4989999999999457</v>
      </c>
      <c r="C1502">
        <f t="shared" si="70"/>
        <v>0.11468086989652695</v>
      </c>
      <c r="D1502">
        <f t="shared" si="71"/>
        <v>9.706057880766622E-2</v>
      </c>
    </row>
    <row r="1503" spans="2:4">
      <c r="B1503">
        <f t="shared" si="69"/>
        <v>1.4999999999999456</v>
      </c>
      <c r="C1503">
        <f t="shared" si="70"/>
        <v>0.11312790063560431</v>
      </c>
      <c r="D1503">
        <f t="shared" si="71"/>
        <v>9.7175259677562728E-2</v>
      </c>
    </row>
    <row r="1504" spans="2:4">
      <c r="B1504">
        <f t="shared" si="69"/>
        <v>1.5009999999999455</v>
      </c>
      <c r="C1504">
        <f t="shared" si="70"/>
        <v>0.11157309648076368</v>
      </c>
      <c r="D1504">
        <f t="shared" si="71"/>
        <v>9.7288387578198326E-2</v>
      </c>
    </row>
    <row r="1505" spans="2:4">
      <c r="B1505">
        <f t="shared" si="69"/>
        <v>1.5019999999999454</v>
      </c>
      <c r="C1505">
        <f t="shared" si="70"/>
        <v>0.11001648227951219</v>
      </c>
      <c r="D1505">
        <f t="shared" si="71"/>
        <v>9.7399960674679112E-2</v>
      </c>
    </row>
    <row r="1506" spans="2:4">
      <c r="B1506">
        <f t="shared" si="69"/>
        <v>1.5029999999999453</v>
      </c>
      <c r="C1506">
        <f t="shared" si="70"/>
        <v>0.10845808290871768</v>
      </c>
      <c r="D1506">
        <f t="shared" si="71"/>
        <v>9.7509977156958597E-2</v>
      </c>
    </row>
    <row r="1507" spans="2:4">
      <c r="B1507">
        <f t="shared" si="69"/>
        <v>1.5039999999999452</v>
      </c>
      <c r="C1507">
        <f t="shared" si="70"/>
        <v>0.10689792327420636</v>
      </c>
      <c r="D1507">
        <f t="shared" si="71"/>
        <v>9.7618435239867324E-2</v>
      </c>
    </row>
    <row r="1508" spans="2:4">
      <c r="B1508">
        <f t="shared" si="69"/>
        <v>1.504999999999945</v>
      </c>
      <c r="C1508">
        <f t="shared" si="70"/>
        <v>0.10533602831036885</v>
      </c>
      <c r="D1508">
        <f t="shared" si="71"/>
        <v>9.7725333163141498E-2</v>
      </c>
    </row>
    <row r="1509" spans="2:4">
      <c r="B1509">
        <f t="shared" si="69"/>
        <v>1.5059999999999449</v>
      </c>
      <c r="C1509">
        <f t="shared" si="70"/>
        <v>0.10377242297975861</v>
      </c>
      <c r="D1509">
        <f t="shared" si="71"/>
        <v>9.7830669191451863E-2</v>
      </c>
    </row>
    <row r="1510" spans="2:4">
      <c r="B1510">
        <f t="shared" si="69"/>
        <v>1.5069999999999448</v>
      </c>
      <c r="C1510">
        <f t="shared" si="70"/>
        <v>0.10220713227269576</v>
      </c>
      <c r="D1510">
        <f t="shared" si="71"/>
        <v>9.7934441614431614E-2</v>
      </c>
    </row>
    <row r="1511" spans="2:4">
      <c r="B1511">
        <f t="shared" si="69"/>
        <v>1.5079999999999447</v>
      </c>
      <c r="C1511">
        <f t="shared" si="70"/>
        <v>0.10064018120686488</v>
      </c>
      <c r="D1511">
        <f t="shared" si="71"/>
        <v>9.80366487467043E-2</v>
      </c>
    </row>
    <row r="1512" spans="2:4">
      <c r="B1512">
        <f t="shared" si="69"/>
        <v>1.5089999999999446</v>
      </c>
      <c r="C1512">
        <f t="shared" si="70"/>
        <v>9.9071594826917991E-2</v>
      </c>
      <c r="D1512">
        <f t="shared" si="71"/>
        <v>9.8137288927911126E-2</v>
      </c>
    </row>
    <row r="1513" spans="2:4">
      <c r="B1513">
        <f t="shared" si="69"/>
        <v>1.5099999999999445</v>
      </c>
      <c r="C1513">
        <f t="shared" si="70"/>
        <v>9.7501398204071443E-2</v>
      </c>
      <c r="D1513">
        <f t="shared" si="71"/>
        <v>9.823636052273807E-2</v>
      </c>
    </row>
    <row r="1514" spans="2:4">
      <c r="B1514">
        <f t="shared" si="69"/>
        <v>1.5109999999999444</v>
      </c>
      <c r="C1514">
        <f t="shared" si="70"/>
        <v>9.5929616435708021E-2</v>
      </c>
      <c r="D1514">
        <f t="shared" si="71"/>
        <v>9.8333861920942109E-2</v>
      </c>
    </row>
    <row r="1515" spans="2:4">
      <c r="B1515">
        <f t="shared" si="69"/>
        <v>1.5119999999999443</v>
      </c>
      <c r="C1515">
        <f t="shared" si="70"/>
        <v>9.4356274644972954E-2</v>
      </c>
      <c r="D1515">
        <f t="shared" si="71"/>
        <v>9.8429791537377825E-2</v>
      </c>
    </row>
    <row r="1516" spans="2:4">
      <c r="B1516">
        <f t="shared" si="69"/>
        <v>1.5129999999999442</v>
      </c>
      <c r="C1516">
        <f t="shared" si="70"/>
        <v>9.2781397980375283E-2</v>
      </c>
      <c r="D1516">
        <f t="shared" si="71"/>
        <v>9.8524147812022775E-2</v>
      </c>
    </row>
    <row r="1517" spans="2:4">
      <c r="B1517">
        <f t="shared" si="69"/>
        <v>1.5139999999999441</v>
      </c>
      <c r="C1517">
        <f t="shared" si="70"/>
        <v>9.1205011615382942E-2</v>
      </c>
      <c r="D1517">
        <f t="shared" si="71"/>
        <v>9.8616929210003146E-2</v>
      </c>
    </row>
    <row r="1518" spans="2:4">
      <c r="B1518">
        <f t="shared" si="69"/>
        <v>1.5149999999999439</v>
      </c>
      <c r="C1518">
        <f t="shared" si="70"/>
        <v>8.962714074802329E-2</v>
      </c>
      <c r="D1518">
        <f t="shared" si="71"/>
        <v>9.8708134221618504E-2</v>
      </c>
    </row>
    <row r="1519" spans="2:4">
      <c r="B1519">
        <f t="shared" si="69"/>
        <v>1.5159999999999438</v>
      </c>
      <c r="C1519">
        <f t="shared" si="70"/>
        <v>8.8047810600477394E-2</v>
      </c>
      <c r="D1519">
        <f t="shared" si="71"/>
        <v>9.8797761362366551E-2</v>
      </c>
    </row>
    <row r="1520" spans="2:4">
      <c r="B1520">
        <f t="shared" si="69"/>
        <v>1.5169999999999437</v>
      </c>
      <c r="C1520">
        <f t="shared" si="70"/>
        <v>8.6467046418679902E-2</v>
      </c>
      <c r="D1520">
        <f t="shared" si="71"/>
        <v>9.8885809172966979E-2</v>
      </c>
    </row>
    <row r="1521" spans="2:4">
      <c r="B1521">
        <f t="shared" si="69"/>
        <v>1.5179999999999436</v>
      </c>
      <c r="C1521">
        <f t="shared" si="70"/>
        <v>8.4884873471912453E-2</v>
      </c>
      <c r="D1521">
        <f t="shared" si="71"/>
        <v>9.897227621938566E-2</v>
      </c>
    </row>
    <row r="1522" spans="2:4">
      <c r="B1522">
        <f t="shared" si="69"/>
        <v>1.5189999999999435</v>
      </c>
      <c r="C1522">
        <f t="shared" si="70"/>
        <v>8.3301317052402665E-2</v>
      </c>
      <c r="D1522">
        <f t="shared" si="71"/>
        <v>9.905716109285756E-2</v>
      </c>
    </row>
    <row r="1523" spans="2:4">
      <c r="B1523">
        <f t="shared" si="69"/>
        <v>1.5199999999999434</v>
      </c>
      <c r="C1523">
        <f t="shared" si="70"/>
        <v>8.1716402474916974E-2</v>
      </c>
      <c r="D1523">
        <f t="shared" si="71"/>
        <v>9.914046240990998E-2</v>
      </c>
    </row>
    <row r="1524" spans="2:4">
      <c r="B1524">
        <f t="shared" si="69"/>
        <v>1.5209999999999433</v>
      </c>
      <c r="C1524">
        <f t="shared" si="70"/>
        <v>8.0130155076358442E-2</v>
      </c>
      <c r="D1524">
        <f t="shared" si="71"/>
        <v>9.9222178812384876E-2</v>
      </c>
    </row>
    <row r="1525" spans="2:4">
      <c r="B1525">
        <f t="shared" si="69"/>
        <v>1.5219999999999432</v>
      </c>
      <c r="C1525">
        <f t="shared" si="70"/>
        <v>7.8542600215360303E-2</v>
      </c>
      <c r="D1525">
        <f t="shared" si="71"/>
        <v>9.9302308967461242E-2</v>
      </c>
    </row>
    <row r="1526" spans="2:4">
      <c r="B1526">
        <f t="shared" si="69"/>
        <v>1.5229999999999431</v>
      </c>
      <c r="C1526">
        <f t="shared" si="70"/>
        <v>7.6953763271881304E-2</v>
      </c>
      <c r="D1526">
        <f t="shared" si="71"/>
        <v>9.9380851567676606E-2</v>
      </c>
    </row>
    <row r="1527" spans="2:4">
      <c r="B1527">
        <f t="shared" si="69"/>
        <v>1.523999999999943</v>
      </c>
      <c r="C1527">
        <f t="shared" si="70"/>
        <v>7.5363669646798498E-2</v>
      </c>
      <c r="D1527">
        <f t="shared" si="71"/>
        <v>9.9457805330948459E-2</v>
      </c>
    </row>
    <row r="1528" spans="2:4">
      <c r="B1528">
        <f t="shared" si="69"/>
        <v>1.5249999999999428</v>
      </c>
      <c r="C1528">
        <f t="shared" si="70"/>
        <v>7.3772344761503697E-2</v>
      </c>
      <c r="D1528">
        <f t="shared" si="71"/>
        <v>9.9533169000595251E-2</v>
      </c>
    </row>
    <row r="1529" spans="2:4">
      <c r="B1529">
        <f t="shared" si="69"/>
        <v>1.5259999999999427</v>
      </c>
      <c r="C1529">
        <f t="shared" si="70"/>
        <v>7.2179814057494199E-2</v>
      </c>
      <c r="D1529">
        <f t="shared" si="71"/>
        <v>9.9606941345356748E-2</v>
      </c>
    </row>
    <row r="1530" spans="2:4">
      <c r="B1530">
        <f t="shared" si="69"/>
        <v>1.5269999999999426</v>
      </c>
      <c r="C1530">
        <f t="shared" si="70"/>
        <v>7.0586102995968514E-2</v>
      </c>
      <c r="D1530">
        <f t="shared" si="71"/>
        <v>9.9679121159414255E-2</v>
      </c>
    </row>
    <row r="1531" spans="2:4">
      <c r="B1531">
        <f t="shared" si="69"/>
        <v>1.5279999999999425</v>
      </c>
      <c r="C1531">
        <f t="shared" si="70"/>
        <v>6.8991237057418262E-2</v>
      </c>
      <c r="D1531">
        <f t="shared" si="71"/>
        <v>9.9749707262410198E-2</v>
      </c>
    </row>
    <row r="1532" spans="2:4">
      <c r="B1532">
        <f t="shared" si="69"/>
        <v>1.5289999999999424</v>
      </c>
      <c r="C1532">
        <f t="shared" si="70"/>
        <v>6.7395241741219719E-2</v>
      </c>
      <c r="D1532">
        <f t="shared" si="71"/>
        <v>9.9818698499467617E-2</v>
      </c>
    </row>
    <row r="1533" spans="2:4">
      <c r="B1533">
        <f t="shared" si="69"/>
        <v>1.5299999999999423</v>
      </c>
      <c r="C1533">
        <f t="shared" si="70"/>
        <v>6.5798142565228618E-2</v>
      </c>
      <c r="D1533">
        <f t="shared" si="71"/>
        <v>9.9886093741208853E-2</v>
      </c>
    </row>
    <row r="1534" spans="2:4">
      <c r="B1534">
        <f t="shared" si="69"/>
        <v>1.5309999999999422</v>
      </c>
      <c r="C1534">
        <f t="shared" si="70"/>
        <v>6.4199965065369305E-2</v>
      </c>
      <c r="D1534">
        <f t="shared" si="71"/>
        <v>9.9951891883774055E-2</v>
      </c>
    </row>
    <row r="1535" spans="2:4">
      <c r="B1535">
        <f t="shared" si="69"/>
        <v>1.5319999999999421</v>
      </c>
      <c r="C1535">
        <f t="shared" si="70"/>
        <v>6.260073479522929E-2</v>
      </c>
      <c r="D1535">
        <f t="shared" si="71"/>
        <v>0.10001609184883942</v>
      </c>
    </row>
    <row r="1536" spans="2:4">
      <c r="B1536">
        <f t="shared" si="69"/>
        <v>1.532999999999942</v>
      </c>
      <c r="C1536">
        <f t="shared" si="70"/>
        <v>6.1000477325647881E-2</v>
      </c>
      <c r="D1536">
        <f t="shared" si="71"/>
        <v>0.10007869258363464</v>
      </c>
    </row>
    <row r="1537" spans="2:4">
      <c r="B1537">
        <f t="shared" si="69"/>
        <v>1.5339999999999419</v>
      </c>
      <c r="C1537">
        <f t="shared" si="70"/>
        <v>5.9399218244310117E-2</v>
      </c>
      <c r="D1537">
        <f t="shared" si="71"/>
        <v>0.10013969306096028</v>
      </c>
    </row>
    <row r="1538" spans="2:4">
      <c r="B1538">
        <f t="shared" si="69"/>
        <v>1.5349999999999417</v>
      </c>
      <c r="C1538">
        <f t="shared" si="70"/>
        <v>5.7796983155334776E-2</v>
      </c>
      <c r="D1538">
        <f t="shared" si="71"/>
        <v>0.10019909227920459</v>
      </c>
    </row>
    <row r="1539" spans="2:4">
      <c r="B1539">
        <f t="shared" si="69"/>
        <v>1.5359999999999416</v>
      </c>
      <c r="C1539">
        <f t="shared" si="70"/>
        <v>5.6193797678867882E-2</v>
      </c>
      <c r="D1539">
        <f t="shared" si="71"/>
        <v>0.10025688926235991</v>
      </c>
    </row>
    <row r="1540" spans="2:4">
      <c r="B1540">
        <f t="shared" ref="B1540:B1603" si="72">B1539+tauIV</f>
        <v>1.5369999999999415</v>
      </c>
      <c r="C1540">
        <f t="shared" ref="C1540:C1603" si="73">((1+((omega*tauIV)^2))^(1/2))^(B1540/tauIV)*(v0*COS((B1540/tauIV)*ATAN(omega*tauIV))-omega*x0*SIN((B1540/tauIV)*ATAN(omega*tauIV)))</f>
        <v>5.4589687450670138E-2</v>
      </c>
      <c r="D1540">
        <f t="shared" ref="D1540:D1603" si="74">((1+(omega*tauIV)^2)^(1/2))^(B1540/tauIV)*(x0*COS((B1540/tauIV)*ATAN(omega*tauIV))+((v0/omega)*SIN((B1540/tauIV)*ATAN(omega*tauIV))))</f>
        <v>0.10031308306003879</v>
      </c>
    </row>
    <row r="1541" spans="2:4">
      <c r="B1541">
        <f t="shared" si="72"/>
        <v>1.5379999999999414</v>
      </c>
      <c r="C1541">
        <f t="shared" si="73"/>
        <v>5.2984678121709906E-2</v>
      </c>
      <c r="D1541">
        <f t="shared" si="74"/>
        <v>0.10036767274748945</v>
      </c>
    </row>
    <row r="1542" spans="2:4">
      <c r="B1542">
        <f t="shared" si="72"/>
        <v>1.5389999999999413</v>
      </c>
      <c r="C1542">
        <f t="shared" si="73"/>
        <v>5.1378795357749744E-2</v>
      </c>
      <c r="D1542">
        <f t="shared" si="74"/>
        <v>0.10042065742561115</v>
      </c>
    </row>
    <row r="1543" spans="2:4">
      <c r="B1543">
        <f t="shared" si="72"/>
        <v>1.5399999999999412</v>
      </c>
      <c r="C1543">
        <f t="shared" si="73"/>
        <v>4.9772064838940339E-2</v>
      </c>
      <c r="D1543">
        <f t="shared" si="74"/>
        <v>0.1004720362209689</v>
      </c>
    </row>
    <row r="1544" spans="2:4">
      <c r="B1544">
        <f t="shared" si="72"/>
        <v>1.5409999999999411</v>
      </c>
      <c r="C1544">
        <f t="shared" si="73"/>
        <v>4.8164512259404865E-2</v>
      </c>
      <c r="D1544">
        <f t="shared" si="74"/>
        <v>0.10052180828580784</v>
      </c>
    </row>
    <row r="1545" spans="2:4">
      <c r="B1545">
        <f t="shared" si="72"/>
        <v>1.541999999999941</v>
      </c>
      <c r="C1545">
        <f t="shared" si="73"/>
        <v>4.6556163326832323E-2</v>
      </c>
      <c r="D1545">
        <f t="shared" si="74"/>
        <v>0.10056997279806723</v>
      </c>
    </row>
    <row r="1546" spans="2:4">
      <c r="B1546">
        <f t="shared" si="72"/>
        <v>1.5429999999999409</v>
      </c>
      <c r="C1546">
        <f t="shared" si="73"/>
        <v>4.4947043762063273E-2</v>
      </c>
      <c r="D1546">
        <f t="shared" si="74"/>
        <v>0.10061652896139407</v>
      </c>
    </row>
    <row r="1547" spans="2:4">
      <c r="B1547">
        <f t="shared" si="72"/>
        <v>1.5439999999999408</v>
      </c>
      <c r="C1547">
        <f t="shared" si="73"/>
        <v>4.333717929868134E-2</v>
      </c>
      <c r="D1547">
        <f t="shared" si="74"/>
        <v>0.10066147600515613</v>
      </c>
    </row>
    <row r="1548" spans="2:4">
      <c r="B1548">
        <f t="shared" si="72"/>
        <v>1.5449999999999406</v>
      </c>
      <c r="C1548">
        <f t="shared" si="73"/>
        <v>4.1726595682598872E-2</v>
      </c>
      <c r="D1548">
        <f t="shared" si="74"/>
        <v>0.10070481318445482</v>
      </c>
    </row>
    <row r="1549" spans="2:4">
      <c r="B1549">
        <f t="shared" si="72"/>
        <v>1.5459999999999405</v>
      </c>
      <c r="C1549">
        <f t="shared" si="73"/>
        <v>4.0115318671647977E-2</v>
      </c>
      <c r="D1549">
        <f t="shared" si="74"/>
        <v>0.10074653978013741</v>
      </c>
    </row>
    <row r="1550" spans="2:4">
      <c r="B1550">
        <f t="shared" si="72"/>
        <v>1.5469999999999404</v>
      </c>
      <c r="C1550">
        <f t="shared" si="73"/>
        <v>3.8503374035165808E-2</v>
      </c>
      <c r="D1550">
        <f t="shared" si="74"/>
        <v>0.10078665509880906</v>
      </c>
    </row>
    <row r="1551" spans="2:4">
      <c r="B1551">
        <f t="shared" si="72"/>
        <v>1.5479999999999403</v>
      </c>
      <c r="C1551">
        <f t="shared" si="73"/>
        <v>3.6890787553585234E-2</v>
      </c>
      <c r="D1551">
        <f t="shared" si="74"/>
        <v>0.10082515847284419</v>
      </c>
    </row>
    <row r="1552" spans="2:4">
      <c r="B1552">
        <f t="shared" si="72"/>
        <v>1.5489999999999402</v>
      </c>
      <c r="C1552">
        <f t="shared" si="73"/>
        <v>3.5277585018019753E-2</v>
      </c>
      <c r="D1552">
        <f t="shared" si="74"/>
        <v>0.10086204926039778</v>
      </c>
    </row>
    <row r="1553" spans="2:4">
      <c r="B1553">
        <f t="shared" si="72"/>
        <v>1.5499999999999401</v>
      </c>
      <c r="C1553">
        <f t="shared" si="73"/>
        <v>3.3663792229853773E-2</v>
      </c>
      <c r="D1553">
        <f t="shared" si="74"/>
        <v>0.1008973268454158</v>
      </c>
    </row>
    <row r="1554" spans="2:4">
      <c r="B1554">
        <f t="shared" si="72"/>
        <v>1.55099999999994</v>
      </c>
      <c r="C1554">
        <f t="shared" si="73"/>
        <v>3.2049435000327149E-2</v>
      </c>
      <c r="D1554">
        <f t="shared" si="74"/>
        <v>0.10093099063764566</v>
      </c>
    </row>
    <row r="1555" spans="2:4">
      <c r="B1555">
        <f t="shared" si="72"/>
        <v>1.5519999999999399</v>
      </c>
      <c r="C1555">
        <f t="shared" si="73"/>
        <v>3.0434539150125194E-2</v>
      </c>
      <c r="D1555">
        <f t="shared" si="74"/>
        <v>0.10096304007264599</v>
      </c>
    </row>
    <row r="1556" spans="2:4">
      <c r="B1556">
        <f t="shared" si="72"/>
        <v>1.5529999999999398</v>
      </c>
      <c r="C1556">
        <f t="shared" si="73"/>
        <v>2.8819130508962884E-2</v>
      </c>
      <c r="D1556">
        <f t="shared" si="74"/>
        <v>0.1009934746117961</v>
      </c>
    </row>
    <row r="1557" spans="2:4">
      <c r="B1557">
        <f t="shared" si="72"/>
        <v>1.5539999999999397</v>
      </c>
      <c r="C1557">
        <f t="shared" si="73"/>
        <v>2.720323491517453E-2</v>
      </c>
      <c r="D1557">
        <f t="shared" si="74"/>
        <v>0.10102229374230506</v>
      </c>
    </row>
    <row r="1558" spans="2:4">
      <c r="B1558">
        <f t="shared" si="72"/>
        <v>1.5549999999999395</v>
      </c>
      <c r="C1558">
        <f t="shared" si="73"/>
        <v>2.5586878215297669E-2</v>
      </c>
      <c r="D1558">
        <f t="shared" si="74"/>
        <v>0.10104949697722025</v>
      </c>
    </row>
    <row r="1559" spans="2:4">
      <c r="B1559">
        <f t="shared" si="72"/>
        <v>1.5559999999999394</v>
      </c>
      <c r="C1559">
        <f t="shared" si="73"/>
        <v>2.3970086263662534E-2</v>
      </c>
      <c r="D1559">
        <f t="shared" si="74"/>
        <v>0.10107508385543555</v>
      </c>
    </row>
    <row r="1560" spans="2:4">
      <c r="B1560">
        <f t="shared" si="72"/>
        <v>1.5569999999999393</v>
      </c>
      <c r="C1560">
        <f t="shared" si="73"/>
        <v>2.2352884921975586E-2</v>
      </c>
      <c r="D1560">
        <f t="shared" si="74"/>
        <v>0.10109905394169919</v>
      </c>
    </row>
    <row r="1561" spans="2:4">
      <c r="B1561">
        <f t="shared" si="72"/>
        <v>1.5579999999999392</v>
      </c>
      <c r="C1561">
        <f t="shared" si="73"/>
        <v>2.0735300058908061E-2</v>
      </c>
      <c r="D1561">
        <f t="shared" si="74"/>
        <v>0.10112140682662119</v>
      </c>
    </row>
    <row r="1562" spans="2:4">
      <c r="B1562">
        <f t="shared" si="72"/>
        <v>1.5589999999999391</v>
      </c>
      <c r="C1562">
        <f t="shared" si="73"/>
        <v>1.9117357549682506E-2</v>
      </c>
      <c r="D1562">
        <f t="shared" si="74"/>
        <v>0.1011421421266801</v>
      </c>
    </row>
    <row r="1563" spans="2:4">
      <c r="B1563">
        <f t="shared" si="72"/>
        <v>1.559999999999939</v>
      </c>
      <c r="C1563">
        <f t="shared" si="73"/>
        <v>1.7499083275655653E-2</v>
      </c>
      <c r="D1563">
        <f t="shared" si="74"/>
        <v>0.10116125948422978</v>
      </c>
    </row>
    <row r="1564" spans="2:4">
      <c r="B1564">
        <f t="shared" si="72"/>
        <v>1.5609999999999389</v>
      </c>
      <c r="C1564">
        <f t="shared" si="73"/>
        <v>1.588050312390836E-2</v>
      </c>
      <c r="D1564">
        <f t="shared" si="74"/>
        <v>0.10117875856750543</v>
      </c>
    </row>
    <row r="1565" spans="2:4">
      <c r="B1565">
        <f t="shared" si="72"/>
        <v>1.5619999999999388</v>
      </c>
      <c r="C1565">
        <f t="shared" si="73"/>
        <v>1.4261642986828292E-2</v>
      </c>
      <c r="D1565">
        <f t="shared" si="74"/>
        <v>0.10119463907062934</v>
      </c>
    </row>
    <row r="1566" spans="2:4">
      <c r="B1566">
        <f t="shared" si="72"/>
        <v>1.5629999999999387</v>
      </c>
      <c r="C1566">
        <f t="shared" si="73"/>
        <v>1.2642528761698607E-2</v>
      </c>
      <c r="D1566">
        <f t="shared" si="74"/>
        <v>0.10120890071361616</v>
      </c>
    </row>
    <row r="1567" spans="2:4">
      <c r="B1567">
        <f t="shared" si="72"/>
        <v>1.5639999999999386</v>
      </c>
      <c r="C1567">
        <f t="shared" si="73"/>
        <v>1.1023186350280772E-2</v>
      </c>
      <c r="D1567">
        <f t="shared" si="74"/>
        <v>0.10122154324237786</v>
      </c>
    </row>
    <row r="1568" spans="2:4">
      <c r="B1568">
        <f t="shared" si="72"/>
        <v>1.5649999999999384</v>
      </c>
      <c r="C1568">
        <f t="shared" si="73"/>
        <v>9.4036416584031089E-3</v>
      </c>
      <c r="D1568">
        <f t="shared" si="74"/>
        <v>0.10123256642872813</v>
      </c>
    </row>
    <row r="1569" spans="2:4">
      <c r="B1569">
        <f t="shared" si="72"/>
        <v>1.5659999999999383</v>
      </c>
      <c r="C1569">
        <f t="shared" si="73"/>
        <v>7.7839205955434832E-3</v>
      </c>
      <c r="D1569">
        <f t="shared" si="74"/>
        <v>0.10124197007038653</v>
      </c>
    </row>
    <row r="1570" spans="2:4">
      <c r="B1570">
        <f t="shared" si="72"/>
        <v>1.5669999999999382</v>
      </c>
      <c r="C1570">
        <f t="shared" si="73"/>
        <v>6.1640490744176817E-3</v>
      </c>
      <c r="D1570">
        <f t="shared" si="74"/>
        <v>0.10124975399098209</v>
      </c>
    </row>
    <row r="1571" spans="2:4">
      <c r="B1571">
        <f t="shared" si="72"/>
        <v>1.5679999999999381</v>
      </c>
      <c r="C1571">
        <f t="shared" si="73"/>
        <v>4.5440530105619924E-3</v>
      </c>
      <c r="D1571">
        <f t="shared" si="74"/>
        <v>0.10125591804005651</v>
      </c>
    </row>
    <row r="1572" spans="2:4">
      <c r="B1572">
        <f t="shared" si="72"/>
        <v>1.568999999999938</v>
      </c>
      <c r="C1572">
        <f t="shared" si="73"/>
        <v>2.9239583219214703E-3</v>
      </c>
      <c r="D1572">
        <f t="shared" si="74"/>
        <v>0.10126046209306706</v>
      </c>
    </row>
    <row r="1573" spans="2:4">
      <c r="B1573">
        <f t="shared" si="72"/>
        <v>1.5699999999999379</v>
      </c>
      <c r="C1573">
        <f t="shared" si="73"/>
        <v>1.3037909284324208E-3</v>
      </c>
      <c r="D1573">
        <f t="shared" si="74"/>
        <v>0.10126338605138899</v>
      </c>
    </row>
    <row r="1574" spans="2:4">
      <c r="B1574">
        <f t="shared" si="72"/>
        <v>1.5709999999999378</v>
      </c>
      <c r="C1574">
        <f t="shared" si="73"/>
        <v>-3.1642324838941996E-4</v>
      </c>
      <c r="D1574">
        <f t="shared" si="74"/>
        <v>0.10126468984231743</v>
      </c>
    </row>
    <row r="1575" spans="2:4">
      <c r="B1575">
        <f t="shared" si="72"/>
        <v>1.5719999999999377</v>
      </c>
      <c r="C1575">
        <f t="shared" si="73"/>
        <v>-1.9366582858664756E-3</v>
      </c>
      <c r="D1575">
        <f t="shared" si="74"/>
        <v>0.10126437341906905</v>
      </c>
    </row>
    <row r="1576" spans="2:4">
      <c r="B1576">
        <f t="shared" si="72"/>
        <v>1.5729999999999376</v>
      </c>
      <c r="C1576">
        <f t="shared" si="73"/>
        <v>-3.5568882605711972E-3</v>
      </c>
      <c r="D1576">
        <f t="shared" si="74"/>
        <v>0.10126243676078318</v>
      </c>
    </row>
    <row r="1577" spans="2:4">
      <c r="B1577">
        <f t="shared" si="72"/>
        <v>1.5739999999999374</v>
      </c>
      <c r="C1577">
        <f t="shared" si="73"/>
        <v>-5.1770872487437039E-3</v>
      </c>
      <c r="D1577">
        <f t="shared" si="74"/>
        <v>0.10125887987252259</v>
      </c>
    </row>
    <row r="1578" spans="2:4">
      <c r="B1578">
        <f t="shared" si="72"/>
        <v>1.5749999999999373</v>
      </c>
      <c r="C1578">
        <f t="shared" si="73"/>
        <v>-6.7972293267036825E-3</v>
      </c>
      <c r="D1578">
        <f t="shared" si="74"/>
        <v>0.10125370278527386</v>
      </c>
    </row>
    <row r="1579" spans="2:4">
      <c r="B1579">
        <f t="shared" si="72"/>
        <v>1.5759999999999372</v>
      </c>
      <c r="C1579">
        <f t="shared" si="73"/>
        <v>-8.4172885712680418E-3</v>
      </c>
      <c r="D1579">
        <f t="shared" si="74"/>
        <v>0.10124690555594716</v>
      </c>
    </row>
    <row r="1580" spans="2:4">
      <c r="B1580">
        <f t="shared" si="72"/>
        <v>1.5769999999999371</v>
      </c>
      <c r="C1580">
        <f t="shared" si="73"/>
        <v>-1.0037239060163173E-2</v>
      </c>
      <c r="D1580">
        <f t="shared" si="74"/>
        <v>0.1012384882673759</v>
      </c>
    </row>
    <row r="1581" spans="2:4">
      <c r="B1581">
        <f t="shared" si="72"/>
        <v>1.577999999999937</v>
      </c>
      <c r="C1581">
        <f t="shared" si="73"/>
        <v>-1.1657054872441164E-2</v>
      </c>
      <c r="D1581">
        <f t="shared" si="74"/>
        <v>0.10122845102831574</v>
      </c>
    </row>
    <row r="1582" spans="2:4">
      <c r="B1582">
        <f t="shared" si="72"/>
        <v>1.5789999999999369</v>
      </c>
      <c r="C1582">
        <f t="shared" si="73"/>
        <v>-1.327671008889383E-2</v>
      </c>
      <c r="D1582">
        <f t="shared" si="74"/>
        <v>0.10121679397344328</v>
      </c>
    </row>
    <row r="1583" spans="2:4">
      <c r="B1583">
        <f t="shared" si="72"/>
        <v>1.5799999999999368</v>
      </c>
      <c r="C1583">
        <f t="shared" si="73"/>
        <v>-1.4896178792468904E-2</v>
      </c>
      <c r="D1583">
        <f t="shared" si="74"/>
        <v>0.1012035172633544</v>
      </c>
    </row>
    <row r="1584" spans="2:4">
      <c r="B1584">
        <f t="shared" si="72"/>
        <v>1.5809999999999367</v>
      </c>
      <c r="C1584">
        <f t="shared" si="73"/>
        <v>-1.651543506868219E-2</v>
      </c>
      <c r="D1584">
        <f t="shared" si="74"/>
        <v>0.10118862108456195</v>
      </c>
    </row>
    <row r="1585" spans="2:4">
      <c r="B1585">
        <f t="shared" si="72"/>
        <v>1.5819999999999366</v>
      </c>
      <c r="C1585">
        <f t="shared" si="73"/>
        <v>-1.813445300603516E-2</v>
      </c>
      <c r="D1585">
        <f t="shared" si="74"/>
        <v>0.10117210564949326</v>
      </c>
    </row>
    <row r="1586" spans="2:4">
      <c r="B1586">
        <f t="shared" si="72"/>
        <v>1.5829999999999365</v>
      </c>
      <c r="C1586">
        <f t="shared" si="73"/>
        <v>-1.9753206696426669E-2</v>
      </c>
      <c r="D1586">
        <f t="shared" si="74"/>
        <v>0.10115397119648722</v>
      </c>
    </row>
    <row r="1587" spans="2:4">
      <c r="B1587">
        <f t="shared" si="72"/>
        <v>1.5839999999999363</v>
      </c>
      <c r="C1587">
        <f t="shared" si="73"/>
        <v>-2.137167023557044E-2</v>
      </c>
      <c r="D1587">
        <f t="shared" si="74"/>
        <v>0.1011342179897908</v>
      </c>
    </row>
    <row r="1588" spans="2:4">
      <c r="B1588">
        <f t="shared" si="72"/>
        <v>1.5849999999999362</v>
      </c>
      <c r="C1588">
        <f t="shared" si="73"/>
        <v>-2.2989817723406716E-2</v>
      </c>
      <c r="D1588">
        <f t="shared" si="74"/>
        <v>0.10111284631955525</v>
      </c>
    </row>
    <row r="1589" spans="2:4">
      <c r="B1589">
        <f t="shared" si="72"/>
        <v>1.5859999999999361</v>
      </c>
      <c r="C1589">
        <f t="shared" si="73"/>
        <v>-2.4607623264519572E-2</v>
      </c>
      <c r="D1589">
        <f t="shared" si="74"/>
        <v>0.10108985650183185</v>
      </c>
    </row>
    <row r="1590" spans="2:4">
      <c r="B1590">
        <f t="shared" si="72"/>
        <v>1.586999999999936</v>
      </c>
      <c r="C1590">
        <f t="shared" si="73"/>
        <v>-2.6225060968548503E-2</v>
      </c>
      <c r="D1590">
        <f t="shared" si="74"/>
        <v>0.10106524887856734</v>
      </c>
    </row>
    <row r="1591" spans="2:4">
      <c r="B1591">
        <f t="shared" si="72"/>
        <v>1.5879999999999359</v>
      </c>
      <c r="C1591">
        <f t="shared" si="73"/>
        <v>-2.7842104950605552E-2</v>
      </c>
      <c r="D1591">
        <f t="shared" si="74"/>
        <v>0.10103902381759877</v>
      </c>
    </row>
    <row r="1592" spans="2:4">
      <c r="B1592">
        <f t="shared" si="72"/>
        <v>1.5889999999999358</v>
      </c>
      <c r="C1592">
        <f t="shared" si="73"/>
        <v>-2.9458729331686757E-2</v>
      </c>
      <c r="D1592">
        <f t="shared" si="74"/>
        <v>0.1010111817126482</v>
      </c>
    </row>
    <row r="1593" spans="2:4">
      <c r="B1593">
        <f t="shared" si="72"/>
        <v>1.5899999999999357</v>
      </c>
      <c r="C1593">
        <f t="shared" si="73"/>
        <v>-3.1074908239089098E-2</v>
      </c>
      <c r="D1593">
        <f t="shared" si="74"/>
        <v>0.10098172298331651</v>
      </c>
    </row>
    <row r="1594" spans="2:4">
      <c r="B1594">
        <f t="shared" si="72"/>
        <v>1.5909999999999356</v>
      </c>
      <c r="C1594">
        <f t="shared" si="73"/>
        <v>-3.2690615806822136E-2</v>
      </c>
      <c r="D1594">
        <f t="shared" si="74"/>
        <v>0.10095064807507741</v>
      </c>
    </row>
    <row r="1595" spans="2:4">
      <c r="B1595">
        <f t="shared" si="72"/>
        <v>1.5919999999999355</v>
      </c>
      <c r="C1595">
        <f t="shared" si="73"/>
        <v>-3.4305826176022999E-2</v>
      </c>
      <c r="D1595">
        <f t="shared" si="74"/>
        <v>0.10091795745927061</v>
      </c>
    </row>
    <row r="1596" spans="2:4">
      <c r="B1596">
        <f t="shared" si="72"/>
        <v>1.5929999999999354</v>
      </c>
      <c r="C1596">
        <f t="shared" si="73"/>
        <v>-3.5920513495371301E-2</v>
      </c>
      <c r="D1596">
        <f t="shared" si="74"/>
        <v>0.10088365163309458</v>
      </c>
    </row>
    <row r="1597" spans="2:4">
      <c r="B1597">
        <f t="shared" si="72"/>
        <v>1.5939999999999352</v>
      </c>
      <c r="C1597">
        <f t="shared" si="73"/>
        <v>-3.7534651921500441E-2</v>
      </c>
      <c r="D1597">
        <f t="shared" si="74"/>
        <v>0.10084773111959922</v>
      </c>
    </row>
    <row r="1598" spans="2:4">
      <c r="B1598">
        <f t="shared" si="72"/>
        <v>1.5949999999999351</v>
      </c>
      <c r="C1598">
        <f t="shared" si="73"/>
        <v>-3.9148215619414367E-2</v>
      </c>
      <c r="D1598">
        <f t="shared" si="74"/>
        <v>0.10081019646767772</v>
      </c>
    </row>
    <row r="1599" spans="2:4">
      <c r="B1599">
        <f t="shared" si="72"/>
        <v>1.595999999999935</v>
      </c>
      <c r="C1599">
        <f t="shared" si="73"/>
        <v>-4.0761178762896824E-2</v>
      </c>
      <c r="D1599">
        <f t="shared" si="74"/>
        <v>0.10077104825205831</v>
      </c>
    </row>
    <row r="1600" spans="2:4">
      <c r="B1600">
        <f t="shared" si="72"/>
        <v>1.5969999999999349</v>
      </c>
      <c r="C1600">
        <f t="shared" si="73"/>
        <v>-4.237351553492974E-2</v>
      </c>
      <c r="D1600">
        <f t="shared" si="74"/>
        <v>0.10073028707329541</v>
      </c>
    </row>
    <row r="1601" spans="2:4">
      <c r="B1601">
        <f t="shared" si="72"/>
        <v>1.5979999999999348</v>
      </c>
      <c r="C1601">
        <f t="shared" si="73"/>
        <v>-4.3985200128102087E-2</v>
      </c>
      <c r="D1601">
        <f t="shared" si="74"/>
        <v>0.10068791355776049</v>
      </c>
    </row>
    <row r="1602" spans="2:4">
      <c r="B1602">
        <f t="shared" si="72"/>
        <v>1.5989999999999347</v>
      </c>
      <c r="C1602">
        <f t="shared" si="73"/>
        <v>-4.5596206745026228E-2</v>
      </c>
      <c r="D1602">
        <f t="shared" si="74"/>
        <v>0.1006439283576324</v>
      </c>
    </row>
    <row r="1603" spans="2:4">
      <c r="B1603">
        <f t="shared" si="72"/>
        <v>1.5999999999999346</v>
      </c>
      <c r="C1603">
        <f t="shared" si="73"/>
        <v>-4.7206509598747969E-2</v>
      </c>
      <c r="D1603">
        <f t="shared" si="74"/>
        <v>0.10059833215088738</v>
      </c>
    </row>
    <row r="1604" spans="2:4">
      <c r="B1604">
        <f t="shared" ref="B1604:B1667" si="75">B1603+tauIV</f>
        <v>1.6009999999999345</v>
      </c>
      <c r="C1604">
        <f t="shared" ref="C1604:C1667" si="76">((1+((omega*tauIV)^2))^(1/2))^(B1604/tauIV)*(v0*COS((B1604/tauIV)*ATAN(omega*tauIV))-omega*x0*SIN((B1604/tauIV)*ATAN(omega*tauIV)))</f>
        <v>-4.8816082913162147E-2</v>
      </c>
      <c r="D1604">
        <f t="shared" ref="D1604:D1667" si="77">((1+(omega*tauIV)^2)^(1/2))^(B1604/tauIV)*(x0*COS((B1604/tauIV)*ATAN(omega*tauIV))+((v0/omega)*SIN((B1604/tauIV)*ATAN(omega*tauIV))))</f>
        <v>0.10055112564128864</v>
      </c>
    </row>
    <row r="1605" spans="2:4">
      <c r="B1605">
        <f t="shared" si="75"/>
        <v>1.6019999999999344</v>
      </c>
      <c r="C1605">
        <f t="shared" si="76"/>
        <v>-5.0424900923422382E-2</v>
      </c>
      <c r="D1605">
        <f t="shared" si="77"/>
        <v>0.10050230955837548</v>
      </c>
    </row>
    <row r="1606" spans="2:4">
      <c r="B1606">
        <f t="shared" si="75"/>
        <v>1.6029999999999343</v>
      </c>
      <c r="C1606">
        <f t="shared" si="76"/>
        <v>-5.2032937876356357E-2</v>
      </c>
      <c r="D1606">
        <f t="shared" si="77"/>
        <v>0.10045188465745206</v>
      </c>
    </row>
    <row r="1607" spans="2:4">
      <c r="B1607">
        <f t="shared" si="75"/>
        <v>1.6039999999999341</v>
      </c>
      <c r="C1607">
        <f t="shared" si="76"/>
        <v>-5.3640168030875214E-2</v>
      </c>
      <c r="D1607">
        <f t="shared" si="77"/>
        <v>0.10039985171957572</v>
      </c>
    </row>
    <row r="1608" spans="2:4">
      <c r="B1608">
        <f t="shared" si="75"/>
        <v>1.604999999999934</v>
      </c>
      <c r="C1608">
        <f t="shared" si="76"/>
        <v>-5.5246565658388411E-2</v>
      </c>
      <c r="D1608">
        <f t="shared" si="77"/>
        <v>0.10034621155154487</v>
      </c>
    </row>
    <row r="1609" spans="2:4">
      <c r="B1609">
        <f t="shared" si="75"/>
        <v>1.6059999999999339</v>
      </c>
      <c r="C1609">
        <f t="shared" si="76"/>
        <v>-5.6852105043212739E-2</v>
      </c>
      <c r="D1609">
        <f t="shared" si="77"/>
        <v>0.10029096498588647</v>
      </c>
    </row>
    <row r="1610" spans="2:4">
      <c r="B1610">
        <f t="shared" si="75"/>
        <v>1.6069999999999338</v>
      </c>
      <c r="C1610">
        <f t="shared" si="76"/>
        <v>-5.8456760482986918E-2</v>
      </c>
      <c r="D1610">
        <f t="shared" si="77"/>
        <v>0.10023411288084329</v>
      </c>
    </row>
    <row r="1611" spans="2:4">
      <c r="B1611">
        <f t="shared" si="75"/>
        <v>1.6079999999999337</v>
      </c>
      <c r="C1611">
        <f t="shared" si="76"/>
        <v>-6.0060506289080016E-2</v>
      </c>
      <c r="D1611">
        <f t="shared" si="77"/>
        <v>0.10017565612036029</v>
      </c>
    </row>
    <row r="1612" spans="2:4">
      <c r="B1612">
        <f t="shared" si="75"/>
        <v>1.6089999999999336</v>
      </c>
      <c r="C1612">
        <f t="shared" si="76"/>
        <v>-6.1663316787005762E-2</v>
      </c>
      <c r="D1612">
        <f t="shared" si="77"/>
        <v>0.10011559561407121</v>
      </c>
    </row>
    <row r="1613" spans="2:4">
      <c r="B1613">
        <f t="shared" si="75"/>
        <v>1.6099999999999335</v>
      </c>
      <c r="C1613">
        <f t="shared" si="76"/>
        <v>-6.3265166316830532E-2</v>
      </c>
      <c r="D1613">
        <f t="shared" si="77"/>
        <v>0.10005393229728424</v>
      </c>
    </row>
    <row r="1614" spans="2:4">
      <c r="B1614">
        <f t="shared" si="75"/>
        <v>1.6109999999999334</v>
      </c>
      <c r="C1614">
        <f t="shared" si="76"/>
        <v>-6.4866029233587058E-2</v>
      </c>
      <c r="D1614">
        <f t="shared" si="77"/>
        <v>9.9990667130967409E-2</v>
      </c>
    </row>
    <row r="1615" spans="2:4">
      <c r="B1615">
        <f t="shared" si="75"/>
        <v>1.6119999999999333</v>
      </c>
      <c r="C1615">
        <f t="shared" si="76"/>
        <v>-6.6465879907682157E-2</v>
      </c>
      <c r="D1615">
        <f t="shared" si="77"/>
        <v>9.9925801101733852E-2</v>
      </c>
    </row>
    <row r="1616" spans="2:4">
      <c r="B1616">
        <f t="shared" si="75"/>
        <v>1.6129999999999332</v>
      </c>
      <c r="C1616">
        <f t="shared" si="76"/>
        <v>-6.8064692725309878E-2</v>
      </c>
      <c r="D1616">
        <f t="shared" si="77"/>
        <v>9.9859335221826162E-2</v>
      </c>
    </row>
    <row r="1617" spans="2:4">
      <c r="B1617">
        <f t="shared" si="75"/>
        <v>1.613999999999933</v>
      </c>
      <c r="C1617">
        <f t="shared" si="76"/>
        <v>-6.9662442088859064E-2</v>
      </c>
      <c r="D1617">
        <f t="shared" si="77"/>
        <v>9.9791270529100848E-2</v>
      </c>
    </row>
    <row r="1618" spans="2:4">
      <c r="B1618">
        <f t="shared" si="75"/>
        <v>1.6149999999999329</v>
      </c>
      <c r="C1618">
        <f t="shared" si="76"/>
        <v>-7.1259102417324652E-2</v>
      </c>
      <c r="D1618">
        <f t="shared" si="77"/>
        <v>9.9721608087011984E-2</v>
      </c>
    </row>
    <row r="1619" spans="2:4">
      <c r="B1619">
        <f t="shared" si="75"/>
        <v>1.6159999999999328</v>
      </c>
      <c r="C1619">
        <f t="shared" si="76"/>
        <v>-7.285464814671648E-2</v>
      </c>
      <c r="D1619">
        <f t="shared" si="77"/>
        <v>9.9650348984594683E-2</v>
      </c>
    </row>
    <row r="1620" spans="2:4">
      <c r="B1620">
        <f t="shared" si="75"/>
        <v>1.6169999999999327</v>
      </c>
      <c r="C1620">
        <f t="shared" si="76"/>
        <v>-7.4449053730469963E-2</v>
      </c>
      <c r="D1620">
        <f t="shared" si="77"/>
        <v>9.9577494336447983E-2</v>
      </c>
    </row>
    <row r="1621" spans="2:4">
      <c r="B1621">
        <f t="shared" si="75"/>
        <v>1.6179999999999326</v>
      </c>
      <c r="C1621">
        <f t="shared" si="76"/>
        <v>-7.6042293639852765E-2</v>
      </c>
      <c r="D1621">
        <f t="shared" si="77"/>
        <v>9.9503045282717528E-2</v>
      </c>
    </row>
    <row r="1622" spans="2:4">
      <c r="B1622">
        <f t="shared" si="75"/>
        <v>1.6189999999999325</v>
      </c>
      <c r="C1622">
        <f t="shared" si="76"/>
        <v>-7.7634342364376219E-2</v>
      </c>
      <c r="D1622">
        <f t="shared" si="77"/>
        <v>9.9427002989077667E-2</v>
      </c>
    </row>
    <row r="1623" spans="2:4">
      <c r="B1623">
        <f t="shared" si="75"/>
        <v>1.6199999999999324</v>
      </c>
      <c r="C1623">
        <f t="shared" si="76"/>
        <v>-7.9225174412201088E-2</v>
      </c>
      <c r="D1623">
        <f t="shared" si="77"/>
        <v>9.9349368646713315E-2</v>
      </c>
    </row>
    <row r="1624" spans="2:4">
      <c r="B1624">
        <f t="shared" si="75"/>
        <v>1.6209999999999323</v>
      </c>
      <c r="C1624">
        <f t="shared" si="76"/>
        <v>-8.0814764310548487E-2</v>
      </c>
      <c r="D1624">
        <f t="shared" si="77"/>
        <v>9.9270143472301106E-2</v>
      </c>
    </row>
    <row r="1625" spans="2:4">
      <c r="B1625">
        <f t="shared" si="75"/>
        <v>1.6219999999999322</v>
      </c>
      <c r="C1625">
        <f t="shared" si="76"/>
        <v>-8.2403086606105277E-2</v>
      </c>
      <c r="D1625">
        <f t="shared" si="77"/>
        <v>9.9189328707990576E-2</v>
      </c>
    </row>
    <row r="1626" spans="2:4">
      <c r="B1626">
        <f t="shared" si="75"/>
        <v>1.6229999999999321</v>
      </c>
      <c r="C1626">
        <f t="shared" si="76"/>
        <v>-8.3990115865432757E-2</v>
      </c>
      <c r="D1626">
        <f t="shared" si="77"/>
        <v>9.910692562138447E-2</v>
      </c>
    </row>
    <row r="1627" spans="2:4">
      <c r="B1627">
        <f t="shared" si="75"/>
        <v>1.6239999999999319</v>
      </c>
      <c r="C1627">
        <f t="shared" si="76"/>
        <v>-8.5575826675374889E-2</v>
      </c>
      <c r="D1627">
        <f t="shared" si="77"/>
        <v>9.902293550551905E-2</v>
      </c>
    </row>
    <row r="1628" spans="2:4">
      <c r="B1628">
        <f t="shared" si="75"/>
        <v>1.6249999999999318</v>
      </c>
      <c r="C1628">
        <f t="shared" si="76"/>
        <v>-8.7160193643462808E-2</v>
      </c>
      <c r="D1628">
        <f t="shared" si="77"/>
        <v>9.8937359678843692E-2</v>
      </c>
    </row>
    <row r="1629" spans="2:4">
      <c r="B1629">
        <f t="shared" si="75"/>
        <v>1.6259999999999317</v>
      </c>
      <c r="C1629">
        <f t="shared" si="76"/>
        <v>-8.8743191398324289E-2</v>
      </c>
      <c r="D1629">
        <f t="shared" si="77"/>
        <v>9.8850199485200241E-2</v>
      </c>
    </row>
    <row r="1630" spans="2:4">
      <c r="B1630">
        <f t="shared" si="75"/>
        <v>1.6269999999999316</v>
      </c>
      <c r="C1630">
        <f t="shared" si="76"/>
        <v>-9.0324794590087118E-2</v>
      </c>
      <c r="D1630">
        <f t="shared" si="77"/>
        <v>9.8761456293801925E-2</v>
      </c>
    </row>
    <row r="1631" spans="2:4">
      <c r="B1631">
        <f t="shared" si="75"/>
        <v>1.6279999999999315</v>
      </c>
      <c r="C1631">
        <f t="shared" si="76"/>
        <v>-9.1904977890787942E-2</v>
      </c>
      <c r="D1631">
        <f t="shared" si="77"/>
        <v>9.8671131499211848E-2</v>
      </c>
    </row>
    <row r="1632" spans="2:4">
      <c r="B1632">
        <f t="shared" si="75"/>
        <v>1.6289999999999314</v>
      </c>
      <c r="C1632">
        <f t="shared" si="76"/>
        <v>-9.3483715994774952E-2</v>
      </c>
      <c r="D1632">
        <f t="shared" si="77"/>
        <v>9.8579226521321103E-2</v>
      </c>
    </row>
    <row r="1633" spans="2:4">
      <c r="B1633">
        <f t="shared" si="75"/>
        <v>1.6299999999999313</v>
      </c>
      <c r="C1633">
        <f t="shared" si="76"/>
        <v>-9.5060983619116066E-2</v>
      </c>
      <c r="D1633">
        <f t="shared" si="77"/>
        <v>9.8485742805326321E-2</v>
      </c>
    </row>
    <row r="1634" spans="2:4">
      <c r="B1634">
        <f t="shared" si="75"/>
        <v>1.6309999999999312</v>
      </c>
      <c r="C1634">
        <f t="shared" si="76"/>
        <v>-9.6636755504000915E-2</v>
      </c>
      <c r="D1634">
        <f t="shared" si="77"/>
        <v>9.8390681821707224E-2</v>
      </c>
    </row>
    <row r="1635" spans="2:4">
      <c r="B1635">
        <f t="shared" si="75"/>
        <v>1.6319999999999311</v>
      </c>
      <c r="C1635">
        <f t="shared" si="76"/>
        <v>-9.8211006413148561E-2</v>
      </c>
      <c r="D1635">
        <f t="shared" si="77"/>
        <v>9.829404506620322E-2</v>
      </c>
    </row>
    <row r="1636" spans="2:4">
      <c r="B1636">
        <f t="shared" si="75"/>
        <v>1.632999999999931</v>
      </c>
      <c r="C1636">
        <f t="shared" si="76"/>
        <v>-9.9783711134207434E-2</v>
      </c>
      <c r="D1636">
        <f t="shared" si="77"/>
        <v>9.8195834059790085E-2</v>
      </c>
    </row>
    <row r="1637" spans="2:4">
      <c r="B1637">
        <f t="shared" si="75"/>
        <v>1.6339999999999308</v>
      </c>
      <c r="C1637">
        <f t="shared" si="76"/>
        <v>-0.10135484447916407</v>
      </c>
      <c r="D1637">
        <f t="shared" si="77"/>
        <v>9.8096050348655872E-2</v>
      </c>
    </row>
    <row r="1638" spans="2:4">
      <c r="B1638">
        <f t="shared" si="75"/>
        <v>1.6349999999999307</v>
      </c>
      <c r="C1638">
        <f t="shared" si="76"/>
        <v>-0.1029243812847422</v>
      </c>
      <c r="D1638">
        <f t="shared" si="77"/>
        <v>9.7994695504176749E-2</v>
      </c>
    </row>
    <row r="1639" spans="2:4">
      <c r="B1639">
        <f t="shared" si="75"/>
        <v>1.6359999999999306</v>
      </c>
      <c r="C1639">
        <f t="shared" si="76"/>
        <v>-0.10449229641280898</v>
      </c>
      <c r="D1639">
        <f t="shared" si="77"/>
        <v>9.7891771122892005E-2</v>
      </c>
    </row>
    <row r="1640" spans="2:4">
      <c r="B1640">
        <f t="shared" si="75"/>
        <v>1.6369999999999305</v>
      </c>
      <c r="C1640">
        <f t="shared" si="76"/>
        <v>-0.10605856475077489</v>
      </c>
      <c r="D1640">
        <f t="shared" si="77"/>
        <v>9.7787278826479224E-2</v>
      </c>
    </row>
    <row r="1641" spans="2:4">
      <c r="B1641">
        <f t="shared" si="75"/>
        <v>1.6379999999999304</v>
      </c>
      <c r="C1641">
        <f t="shared" si="76"/>
        <v>-0.10762316121199854</v>
      </c>
      <c r="D1641">
        <f t="shared" si="77"/>
        <v>9.7681220261728444E-2</v>
      </c>
    </row>
    <row r="1642" spans="2:4">
      <c r="B1642">
        <f t="shared" si="75"/>
        <v>1.6389999999999303</v>
      </c>
      <c r="C1642">
        <f t="shared" si="76"/>
        <v>-0.10918606073618584</v>
      </c>
      <c r="D1642">
        <f t="shared" si="77"/>
        <v>9.7573597100516482E-2</v>
      </c>
    </row>
    <row r="1643" spans="2:4">
      <c r="B1643">
        <f t="shared" si="75"/>
        <v>1.6399999999999302</v>
      </c>
      <c r="C1643">
        <f t="shared" si="76"/>
        <v>-0.11074723828979406</v>
      </c>
      <c r="D1643">
        <f t="shared" si="77"/>
        <v>9.7464411039780277E-2</v>
      </c>
    </row>
    <row r="1644" spans="2:4">
      <c r="B1644">
        <f t="shared" si="75"/>
        <v>1.6409999999999301</v>
      </c>
      <c r="C1644">
        <f t="shared" si="76"/>
        <v>-0.11230666886643019</v>
      </c>
      <c r="D1644">
        <f t="shared" si="77"/>
        <v>9.7353663801490534E-2</v>
      </c>
    </row>
    <row r="1645" spans="2:4">
      <c r="B1645">
        <f t="shared" si="75"/>
        <v>1.64199999999993</v>
      </c>
      <c r="C1645">
        <f t="shared" si="76"/>
        <v>-0.11386432748725402</v>
      </c>
      <c r="D1645">
        <f t="shared" si="77"/>
        <v>9.7241357132624093E-2</v>
      </c>
    </row>
    <row r="1646" spans="2:4">
      <c r="B1646">
        <f t="shared" si="75"/>
        <v>1.6429999999999298</v>
      </c>
      <c r="C1646">
        <f t="shared" si="76"/>
        <v>-0.11542018920137563</v>
      </c>
      <c r="D1646">
        <f t="shared" si="77"/>
        <v>9.7127492805136856E-2</v>
      </c>
    </row>
    <row r="1647" spans="2:4">
      <c r="B1647">
        <f t="shared" si="75"/>
        <v>1.6439999999999297</v>
      </c>
      <c r="C1647">
        <f t="shared" si="76"/>
        <v>-0.11697422908625781</v>
      </c>
      <c r="D1647">
        <f t="shared" si="77"/>
        <v>9.7012072615935516E-2</v>
      </c>
    </row>
    <row r="1648" spans="2:4">
      <c r="B1648">
        <f t="shared" si="75"/>
        <v>1.6449999999999296</v>
      </c>
      <c r="C1648">
        <f t="shared" si="76"/>
        <v>-0.1185264222481124</v>
      </c>
      <c r="D1648">
        <f t="shared" si="77"/>
        <v>9.6895098386849274E-2</v>
      </c>
    </row>
    <row r="1649" spans="2:4">
      <c r="B1649">
        <f t="shared" si="75"/>
        <v>1.6459999999999295</v>
      </c>
      <c r="C1649">
        <f t="shared" si="76"/>
        <v>-0.12007674382230198</v>
      </c>
      <c r="D1649">
        <f t="shared" si="77"/>
        <v>9.6776571964601169E-2</v>
      </c>
    </row>
    <row r="1650" spans="2:4">
      <c r="B1650">
        <f t="shared" si="75"/>
        <v>1.6469999999999294</v>
      </c>
      <c r="C1650">
        <f t="shared" si="76"/>
        <v>-0.12162516897373524</v>
      </c>
      <c r="D1650">
        <f t="shared" si="77"/>
        <v>9.665649522077889E-2</v>
      </c>
    </row>
    <row r="1651" spans="2:4">
      <c r="B1651">
        <f t="shared" si="75"/>
        <v>1.6479999999999293</v>
      </c>
      <c r="C1651">
        <f t="shared" si="76"/>
        <v>-0.12317167289726767</v>
      </c>
      <c r="D1651">
        <f t="shared" si="77"/>
        <v>9.6534870051805152E-2</v>
      </c>
    </row>
    <row r="1652" spans="2:4">
      <c r="B1652">
        <f t="shared" si="75"/>
        <v>1.6489999999999292</v>
      </c>
      <c r="C1652">
        <f t="shared" si="76"/>
        <v>-0.12471623081809619</v>
      </c>
      <c r="D1652">
        <f t="shared" si="77"/>
        <v>9.6411698378907923E-2</v>
      </c>
    </row>
    <row r="1653" spans="2:4">
      <c r="B1653">
        <f t="shared" si="75"/>
        <v>1.6499999999999291</v>
      </c>
      <c r="C1653">
        <f t="shared" si="76"/>
        <v>-0.12625881799215871</v>
      </c>
      <c r="D1653">
        <f t="shared" si="77"/>
        <v>9.6286982148089839E-2</v>
      </c>
    </row>
    <row r="1654" spans="2:4">
      <c r="B1654">
        <f t="shared" si="75"/>
        <v>1.650999999999929</v>
      </c>
      <c r="C1654">
        <f t="shared" si="76"/>
        <v>-0.12779940970652812</v>
      </c>
      <c r="D1654">
        <f t="shared" si="77"/>
        <v>9.6160723330097675E-2</v>
      </c>
    </row>
    <row r="1655" spans="2:4">
      <c r="B1655">
        <f t="shared" si="75"/>
        <v>1.6519999999999289</v>
      </c>
      <c r="C1655">
        <f t="shared" si="76"/>
        <v>-0.12933798127980967</v>
      </c>
      <c r="D1655">
        <f t="shared" si="77"/>
        <v>9.6032923920391172E-2</v>
      </c>
    </row>
    <row r="1656" spans="2:4">
      <c r="B1656">
        <f t="shared" si="75"/>
        <v>1.6529999999999287</v>
      </c>
      <c r="C1656">
        <f t="shared" si="76"/>
        <v>-0.13087450806253556</v>
      </c>
      <c r="D1656">
        <f t="shared" si="77"/>
        <v>9.5903585939111385E-2</v>
      </c>
    </row>
    <row r="1657" spans="2:4">
      <c r="B1657">
        <f t="shared" si="75"/>
        <v>1.6539999999999286</v>
      </c>
      <c r="C1657">
        <f t="shared" si="76"/>
        <v>-0.13240896543756131</v>
      </c>
      <c r="D1657">
        <f t="shared" si="77"/>
        <v>9.5772711431048846E-2</v>
      </c>
    </row>
    <row r="1658" spans="2:4">
      <c r="B1658">
        <f t="shared" si="75"/>
        <v>1.6549999999999285</v>
      </c>
      <c r="C1658">
        <f t="shared" si="76"/>
        <v>-0.13394132882045806</v>
      </c>
      <c r="D1658">
        <f t="shared" si="77"/>
        <v>9.5640302465611296E-2</v>
      </c>
    </row>
    <row r="1659" spans="2:4">
      <c r="B1659">
        <f t="shared" si="75"/>
        <v>1.6559999999999284</v>
      </c>
      <c r="C1659">
        <f t="shared" si="76"/>
        <v>-0.13547157365990747</v>
      </c>
      <c r="D1659">
        <f t="shared" si="77"/>
        <v>9.5506361136790868E-2</v>
      </c>
    </row>
    <row r="1660" spans="2:4">
      <c r="B1660">
        <f t="shared" si="75"/>
        <v>1.6569999999999283</v>
      </c>
      <c r="C1660">
        <f t="shared" si="76"/>
        <v>-0.1369996754380961</v>
      </c>
      <c r="D1660">
        <f t="shared" si="77"/>
        <v>9.5370889563130945E-2</v>
      </c>
    </row>
    <row r="1661" spans="2:4">
      <c r="B1661">
        <f t="shared" si="75"/>
        <v>1.6579999999999282</v>
      </c>
      <c r="C1661">
        <f t="shared" si="76"/>
        <v>-0.13852560967110589</v>
      </c>
      <c r="D1661">
        <f t="shared" si="77"/>
        <v>9.5233889887692907E-2</v>
      </c>
    </row>
    <row r="1662" spans="2:4">
      <c r="B1662">
        <f t="shared" si="75"/>
        <v>1.6589999999999281</v>
      </c>
      <c r="C1662">
        <f t="shared" si="76"/>
        <v>-0.14004935190930892</v>
      </c>
      <c r="D1662">
        <f t="shared" si="77"/>
        <v>9.5095364278021788E-2</v>
      </c>
    </row>
    <row r="1663" spans="2:4">
      <c r="B1663">
        <f t="shared" si="75"/>
        <v>1.659999999999928</v>
      </c>
      <c r="C1663">
        <f t="shared" si="76"/>
        <v>-0.14157087773775695</v>
      </c>
      <c r="D1663">
        <f t="shared" si="77"/>
        <v>9.4955314926112519E-2</v>
      </c>
    </row>
    <row r="1664" spans="2:4">
      <c r="B1664">
        <f t="shared" si="75"/>
        <v>1.6609999999999279</v>
      </c>
      <c r="C1664">
        <f t="shared" si="76"/>
        <v>-0.14309016277657474</v>
      </c>
      <c r="D1664">
        <f t="shared" si="77"/>
        <v>9.4813744048374782E-2</v>
      </c>
    </row>
    <row r="1665" spans="2:4">
      <c r="B1665">
        <f t="shared" si="75"/>
        <v>1.6619999999999278</v>
      </c>
      <c r="C1665">
        <f t="shared" si="76"/>
        <v>-0.14460718268134837</v>
      </c>
      <c r="D1665">
        <f t="shared" si="77"/>
        <v>9.4670653885598241E-2</v>
      </c>
    </row>
    <row r="1666" spans="2:4">
      <c r="B1666">
        <f t="shared" si="75"/>
        <v>1.6629999999999276</v>
      </c>
      <c r="C1666">
        <f t="shared" si="76"/>
        <v>-0.14612191314351791</v>
      </c>
      <c r="D1666">
        <f t="shared" si="77"/>
        <v>9.4526046702916866E-2</v>
      </c>
    </row>
    <row r="1667" spans="2:4">
      <c r="B1667">
        <f t="shared" si="75"/>
        <v>1.6639999999999275</v>
      </c>
      <c r="C1667">
        <f t="shared" si="76"/>
        <v>-0.14763432989076422</v>
      </c>
      <c r="D1667">
        <f t="shared" si="77"/>
        <v>9.4379924789773417E-2</v>
      </c>
    </row>
    <row r="1668" spans="2:4">
      <c r="B1668">
        <f t="shared" ref="B1668:B1731" si="78">B1667+tauIV</f>
        <v>1.6649999999999274</v>
      </c>
      <c r="C1668">
        <f t="shared" ref="C1668:C1731" si="79">((1+((omega*tauIV)^2))^(1/2))^(B1668/tauIV)*(v0*COS((B1668/tauIV)*ATAN(omega*tauIV))-omega*x0*SIN((B1668/tauIV)*ATAN(omega*tauIV)))</f>
        <v>-0.14914440868740056</v>
      </c>
      <c r="D1668">
        <f t="shared" ref="D1668:D1731" si="80">((1+(omega*tauIV)^2)^(1/2))^(B1668/tauIV)*(x0*COS((B1668/tauIV)*ATAN(omega*tauIV))+((v0/omega)*SIN((B1668/tauIV)*ATAN(omega*tauIV))))</f>
        <v>9.4232290459882628E-2</v>
      </c>
    </row>
    <row r="1669" spans="2:4">
      <c r="B1669">
        <f t="shared" si="78"/>
        <v>1.6659999999999273</v>
      </c>
      <c r="C1669">
        <f t="shared" si="79"/>
        <v>-0.15065212533475836</v>
      </c>
      <c r="D1669">
        <f t="shared" si="80"/>
        <v>9.4083146051195277E-2</v>
      </c>
    </row>
    <row r="1670" spans="2:4">
      <c r="B1670">
        <f t="shared" si="78"/>
        <v>1.6669999999999272</v>
      </c>
      <c r="C1670">
        <f t="shared" si="79"/>
        <v>-0.15215745567157746</v>
      </c>
      <c r="D1670">
        <f t="shared" si="80"/>
        <v>9.3932493925860519E-2</v>
      </c>
    </row>
    <row r="1671" spans="2:4">
      <c r="B1671">
        <f t="shared" si="78"/>
        <v>1.6679999999999271</v>
      </c>
      <c r="C1671">
        <f t="shared" si="79"/>
        <v>-0.15366037557439088</v>
      </c>
      <c r="D1671">
        <f t="shared" si="80"/>
        <v>9.3780336470188991E-2</v>
      </c>
    </row>
    <row r="1672" spans="2:4">
      <c r="B1672">
        <f t="shared" si="78"/>
        <v>1.668999999999927</v>
      </c>
      <c r="C1672">
        <f t="shared" si="79"/>
        <v>-0.1551608609579142</v>
      </c>
      <c r="D1672">
        <f t="shared" si="80"/>
        <v>9.3626676094614572E-2</v>
      </c>
    </row>
    <row r="1673" spans="2:4">
      <c r="B1673">
        <f t="shared" si="78"/>
        <v>1.6699999999999269</v>
      </c>
      <c r="C1673">
        <f t="shared" si="79"/>
        <v>-0.15665888777542769</v>
      </c>
      <c r="D1673">
        <f t="shared" si="80"/>
        <v>9.3471515233656682E-2</v>
      </c>
    </row>
    <row r="1674" spans="2:4">
      <c r="B1674">
        <f t="shared" si="78"/>
        <v>1.6709999999999268</v>
      </c>
      <c r="C1674">
        <f t="shared" si="79"/>
        <v>-0.15815443201916618</v>
      </c>
      <c r="D1674">
        <f t="shared" si="80"/>
        <v>9.3314856345881256E-2</v>
      </c>
    </row>
    <row r="1675" spans="2:4">
      <c r="B1675">
        <f t="shared" si="78"/>
        <v>1.6719999999999267</v>
      </c>
      <c r="C1675">
        <f t="shared" si="79"/>
        <v>-0.1596474697206999</v>
      </c>
      <c r="D1675">
        <f t="shared" si="80"/>
        <v>9.3156701913862119E-2</v>
      </c>
    </row>
    <row r="1676" spans="2:4">
      <c r="B1676">
        <f t="shared" si="78"/>
        <v>1.6729999999999265</v>
      </c>
      <c r="C1676">
        <f t="shared" si="79"/>
        <v>-0.1611379769513217</v>
      </c>
      <c r="D1676">
        <f t="shared" si="80"/>
        <v>9.2997054444141442E-2</v>
      </c>
    </row>
    <row r="1677" spans="2:4">
      <c r="B1677">
        <f t="shared" si="78"/>
        <v>1.6739999999999264</v>
      </c>
      <c r="C1677">
        <f t="shared" si="79"/>
        <v>-0.16262592982242763</v>
      </c>
      <c r="D1677">
        <f t="shared" si="80"/>
        <v>9.2835916467190152E-2</v>
      </c>
    </row>
    <row r="1678" spans="2:4">
      <c r="B1678">
        <f t="shared" si="78"/>
        <v>1.6749999999999263</v>
      </c>
      <c r="C1678">
        <f t="shared" si="79"/>
        <v>-0.16411130448590266</v>
      </c>
      <c r="D1678">
        <f t="shared" si="80"/>
        <v>9.2673290537367739E-2</v>
      </c>
    </row>
    <row r="1679" spans="2:4">
      <c r="B1679">
        <f t="shared" si="78"/>
        <v>1.6759999999999262</v>
      </c>
      <c r="C1679">
        <f t="shared" si="79"/>
        <v>-0.16559407713450014</v>
      </c>
      <c r="D1679">
        <f t="shared" si="80"/>
        <v>9.250917923288185E-2</v>
      </c>
    </row>
    <row r="1680" spans="2:4">
      <c r="B1680">
        <f t="shared" si="78"/>
        <v>1.6769999999999261</v>
      </c>
      <c r="C1680">
        <f t="shared" si="79"/>
        <v>-0.16707422400222624</v>
      </c>
      <c r="D1680">
        <f t="shared" si="80"/>
        <v>9.2343585155747365E-2</v>
      </c>
    </row>
    <row r="1681" spans="2:4">
      <c r="B1681">
        <f t="shared" si="78"/>
        <v>1.677999999999926</v>
      </c>
      <c r="C1681">
        <f t="shared" si="79"/>
        <v>-0.16855172136471788</v>
      </c>
      <c r="D1681">
        <f t="shared" si="80"/>
        <v>9.2176510931745184E-2</v>
      </c>
    </row>
    <row r="1682" spans="2:4">
      <c r="B1682">
        <f t="shared" si="78"/>
        <v>1.6789999999999259</v>
      </c>
      <c r="C1682">
        <f t="shared" si="79"/>
        <v>-0.17002654553962579</v>
      </c>
      <c r="D1682">
        <f t="shared" si="80"/>
        <v>9.2007959210380477E-2</v>
      </c>
    </row>
    <row r="1683" spans="2:4">
      <c r="B1683">
        <f t="shared" si="78"/>
        <v>1.6799999999999258</v>
      </c>
      <c r="C1683">
        <f t="shared" si="79"/>
        <v>-0.1714986728869915</v>
      </c>
      <c r="D1683">
        <f t="shared" si="80"/>
        <v>9.1837932664840874E-2</v>
      </c>
    </row>
    <row r="1684" spans="2:4">
      <c r="B1684">
        <f t="shared" si="78"/>
        <v>1.6809999999999257</v>
      </c>
      <c r="C1684">
        <f t="shared" si="79"/>
        <v>-0.17296807980962897</v>
      </c>
      <c r="D1684">
        <f t="shared" si="80"/>
        <v>9.16664339919539E-2</v>
      </c>
    </row>
    <row r="1685" spans="2:4">
      <c r="B1685">
        <f t="shared" si="78"/>
        <v>1.6819999999999256</v>
      </c>
      <c r="C1685">
        <f t="shared" si="79"/>
        <v>-0.17443474275349985</v>
      </c>
      <c r="D1685">
        <f t="shared" si="80"/>
        <v>9.1493465912144301E-2</v>
      </c>
    </row>
    <row r="1686" spans="2:4">
      <c r="B1686">
        <f t="shared" si="78"/>
        <v>1.6829999999999254</v>
      </c>
      <c r="C1686">
        <f t="shared" si="79"/>
        <v>-0.17589863820809415</v>
      </c>
      <c r="D1686">
        <f t="shared" si="80"/>
        <v>9.1319031169390816E-2</v>
      </c>
    </row>
    <row r="1687" spans="2:4">
      <c r="B1687">
        <f t="shared" si="78"/>
        <v>1.6839999999999253</v>
      </c>
      <c r="C1687">
        <f t="shared" si="79"/>
        <v>-0.1773597427068041</v>
      </c>
      <c r="D1687">
        <f t="shared" si="80"/>
        <v>9.1143132531182766E-2</v>
      </c>
    </row>
    <row r="1688" spans="2:4">
      <c r="B1688">
        <f t="shared" si="78"/>
        <v>1.6849999999999252</v>
      </c>
      <c r="C1688">
        <f t="shared" si="79"/>
        <v>-0.17881803282730299</v>
      </c>
      <c r="D1688">
        <f t="shared" si="80"/>
        <v>9.0965772788475965E-2</v>
      </c>
    </row>
    <row r="1689" spans="2:4">
      <c r="B1689">
        <f t="shared" si="78"/>
        <v>1.6859999999999251</v>
      </c>
      <c r="C1689">
        <f t="shared" si="79"/>
        <v>-0.18027348519191824</v>
      </c>
      <c r="D1689">
        <f t="shared" si="80"/>
        <v>9.0786954755648713E-2</v>
      </c>
    </row>
    <row r="1690" spans="2:4">
      <c r="B1690">
        <f t="shared" si="78"/>
        <v>1.686999999999925</v>
      </c>
      <c r="C1690">
        <f t="shared" si="79"/>
        <v>-0.18172607646800859</v>
      </c>
      <c r="D1690">
        <f t="shared" si="80"/>
        <v>9.060668127045679E-2</v>
      </c>
    </row>
    <row r="1691" spans="2:4">
      <c r="B1691">
        <f t="shared" si="78"/>
        <v>1.6879999999999249</v>
      </c>
      <c r="C1691">
        <f t="shared" si="79"/>
        <v>-0.18317578336833626</v>
      </c>
      <c r="D1691">
        <f t="shared" si="80"/>
        <v>9.0424955193988757E-2</v>
      </c>
    </row>
    <row r="1692" spans="2:4">
      <c r="B1692">
        <f t="shared" si="78"/>
        <v>1.6889999999999248</v>
      </c>
      <c r="C1692">
        <f t="shared" si="79"/>
        <v>-0.18462258265143969</v>
      </c>
      <c r="D1692">
        <f t="shared" si="80"/>
        <v>9.0241779410620448E-2</v>
      </c>
    </row>
    <row r="1693" spans="2:4">
      <c r="B1693">
        <f t="shared" si="78"/>
        <v>1.6899999999999247</v>
      </c>
      <c r="C1693">
        <f t="shared" si="79"/>
        <v>-0.18606645112200965</v>
      </c>
      <c r="D1693">
        <f t="shared" si="80"/>
        <v>9.0057156827969026E-2</v>
      </c>
    </row>
    <row r="1694" spans="2:4">
      <c r="B1694">
        <f t="shared" si="78"/>
        <v>1.6909999999999246</v>
      </c>
      <c r="C1694">
        <f t="shared" si="79"/>
        <v>-0.18750736563125678</v>
      </c>
      <c r="D1694">
        <f t="shared" si="80"/>
        <v>8.9871090376847054E-2</v>
      </c>
    </row>
    <row r="1695" spans="2:4">
      <c r="B1695">
        <f t="shared" si="78"/>
        <v>1.6919999999999245</v>
      </c>
      <c r="C1695">
        <f t="shared" si="79"/>
        <v>-0.18894530307728633</v>
      </c>
      <c r="D1695">
        <f t="shared" si="80"/>
        <v>8.9683583011215803E-2</v>
      </c>
    </row>
    <row r="1696" spans="2:4">
      <c r="B1696">
        <f t="shared" si="78"/>
        <v>1.6929999999999243</v>
      </c>
      <c r="C1696">
        <f t="shared" si="79"/>
        <v>-0.19038024040546545</v>
      </c>
      <c r="D1696">
        <f t="shared" si="80"/>
        <v>8.9494637708138564E-2</v>
      </c>
    </row>
    <row r="1697" spans="2:4">
      <c r="B1697">
        <f t="shared" si="78"/>
        <v>1.6939999999999242</v>
      </c>
      <c r="C1697">
        <f t="shared" si="79"/>
        <v>-0.19181215460879567</v>
      </c>
      <c r="D1697">
        <f t="shared" si="80"/>
        <v>8.9304257467733114E-2</v>
      </c>
    </row>
    <row r="1698" spans="2:4">
      <c r="B1698">
        <f t="shared" si="78"/>
        <v>1.6949999999999241</v>
      </c>
      <c r="C1698">
        <f t="shared" si="79"/>
        <v>-0.19324102272827906</v>
      </c>
      <c r="D1698">
        <f t="shared" si="80"/>
        <v>8.9112445313124358E-2</v>
      </c>
    </row>
    <row r="1699" spans="2:4">
      <c r="B1699">
        <f t="shared" si="78"/>
        <v>1.695999999999924</v>
      </c>
      <c r="C1699">
        <f t="shared" si="79"/>
        <v>-0.19466682185328901</v>
      </c>
      <c r="D1699">
        <f t="shared" si="80"/>
        <v>8.8919204290396084E-2</v>
      </c>
    </row>
    <row r="1700" spans="2:4">
      <c r="B1700">
        <f t="shared" si="78"/>
        <v>1.6969999999999239</v>
      </c>
      <c r="C1700">
        <f t="shared" si="79"/>
        <v>-0.19608952912193503</v>
      </c>
      <c r="D1700">
        <f t="shared" si="80"/>
        <v>8.8724537468542863E-2</v>
      </c>
    </row>
    <row r="1701" spans="2:4">
      <c r="B1701">
        <f t="shared" si="78"/>
        <v>1.6979999999999238</v>
      </c>
      <c r="C1701">
        <f t="shared" si="79"/>
        <v>-0.19750912172143165</v>
      </c>
      <c r="D1701">
        <f t="shared" si="80"/>
        <v>8.8528447939420912E-2</v>
      </c>
    </row>
    <row r="1702" spans="2:4">
      <c r="B1702">
        <f t="shared" si="78"/>
        <v>1.6989999999999237</v>
      </c>
      <c r="C1702">
        <f t="shared" si="79"/>
        <v>-0.19892557688846207</v>
      </c>
      <c r="D1702">
        <f t="shared" si="80"/>
        <v>8.8330938817699531E-2</v>
      </c>
    </row>
    <row r="1703" spans="2:4">
      <c r="B1703">
        <f t="shared" si="78"/>
        <v>1.6999999999999236</v>
      </c>
      <c r="C1703">
        <f t="shared" si="79"/>
        <v>-0.20033887190954527</v>
      </c>
      <c r="D1703">
        <f t="shared" si="80"/>
        <v>8.8132013240811088E-2</v>
      </c>
    </row>
    <row r="1704" spans="2:4">
      <c r="B1704">
        <f t="shared" si="78"/>
        <v>1.7009999999999235</v>
      </c>
      <c r="C1704">
        <f t="shared" si="79"/>
        <v>-0.20174898412139794</v>
      </c>
      <c r="D1704">
        <f t="shared" si="80"/>
        <v>8.7931674368901563E-2</v>
      </c>
    </row>
    <row r="1705" spans="2:4">
      <c r="B1705">
        <f t="shared" si="78"/>
        <v>1.7019999999999234</v>
      </c>
      <c r="C1705">
        <f t="shared" si="79"/>
        <v>-0.20315589091130029</v>
      </c>
      <c r="D1705">
        <f t="shared" si="80"/>
        <v>8.7729925384780166E-2</v>
      </c>
    </row>
    <row r="1706" spans="2:4">
      <c r="B1706">
        <f t="shared" si="78"/>
        <v>1.7029999999999232</v>
      </c>
      <c r="C1706">
        <f t="shared" si="79"/>
        <v>-0.20455956971745645</v>
      </c>
      <c r="D1706">
        <f t="shared" si="80"/>
        <v>8.7526769493868936E-2</v>
      </c>
    </row>
    <row r="1707" spans="2:4">
      <c r="B1707">
        <f t="shared" si="78"/>
        <v>1.7039999999999231</v>
      </c>
      <c r="C1707">
        <f t="shared" si="79"/>
        <v>-0.20595999802935833</v>
      </c>
      <c r="D1707">
        <f t="shared" si="80"/>
        <v>8.7322209924151462E-2</v>
      </c>
    </row>
    <row r="1708" spans="2:4">
      <c r="B1708">
        <f t="shared" si="78"/>
        <v>1.704999999999923</v>
      </c>
      <c r="C1708">
        <f t="shared" si="79"/>
        <v>-0.20735715338814445</v>
      </c>
      <c r="D1708">
        <f t="shared" si="80"/>
        <v>8.7116249926122158E-2</v>
      </c>
    </row>
    <row r="1709" spans="2:4">
      <c r="B1709">
        <f t="shared" si="78"/>
        <v>1.7059999999999229</v>
      </c>
      <c r="C1709">
        <f t="shared" si="79"/>
        <v>-0.20875101338696239</v>
      </c>
      <c r="D1709">
        <f t="shared" si="80"/>
        <v>8.6908892772734017E-2</v>
      </c>
    </row>
    <row r="1710" spans="2:4">
      <c r="B1710">
        <f t="shared" si="78"/>
        <v>1.7069999999999228</v>
      </c>
      <c r="C1710">
        <f t="shared" si="79"/>
        <v>-0.21014155567132614</v>
      </c>
      <c r="D1710">
        <f t="shared" si="80"/>
        <v>8.670014175934708E-2</v>
      </c>
    </row>
    <row r="1711" spans="2:4">
      <c r="B1711">
        <f t="shared" si="78"/>
        <v>1.7079999999999227</v>
      </c>
      <c r="C1711">
        <f t="shared" si="79"/>
        <v>-0.21152875793947565</v>
      </c>
      <c r="D1711">
        <f t="shared" si="80"/>
        <v>8.6490000203675754E-2</v>
      </c>
    </row>
    <row r="1712" spans="2:4">
      <c r="B1712">
        <f t="shared" si="78"/>
        <v>1.7089999999999226</v>
      </c>
      <c r="C1712">
        <f t="shared" si="79"/>
        <v>-0.21291259794273412</v>
      </c>
      <c r="D1712">
        <f t="shared" si="80"/>
        <v>8.6278471445736318E-2</v>
      </c>
    </row>
    <row r="1713" spans="2:4">
      <c r="B1713">
        <f t="shared" si="78"/>
        <v>1.7099999999999225</v>
      </c>
      <c r="C1713">
        <f t="shared" si="79"/>
        <v>-0.21429305348586591</v>
      </c>
      <c r="D1713">
        <f t="shared" si="80"/>
        <v>8.60655588477936E-2</v>
      </c>
    </row>
    <row r="1714" spans="2:4">
      <c r="B1714">
        <f t="shared" si="78"/>
        <v>1.7109999999999224</v>
      </c>
      <c r="C1714">
        <f t="shared" si="79"/>
        <v>-0.21567010242743026</v>
      </c>
      <c r="D1714">
        <f t="shared" si="80"/>
        <v>8.5851265794307782E-2</v>
      </c>
    </row>
    <row r="1715" spans="2:4">
      <c r="B1715">
        <f t="shared" si="78"/>
        <v>1.7119999999999223</v>
      </c>
      <c r="C1715">
        <f t="shared" si="79"/>
        <v>-0.21704372268013919</v>
      </c>
      <c r="D1715">
        <f t="shared" si="80"/>
        <v>8.5635595691880353E-2</v>
      </c>
    </row>
    <row r="1716" spans="2:4">
      <c r="B1716">
        <f t="shared" si="78"/>
        <v>1.7129999999999221</v>
      </c>
      <c r="C1716">
        <f t="shared" si="79"/>
        <v>-0.21841389221120891</v>
      </c>
      <c r="D1716">
        <f t="shared" si="80"/>
        <v>8.5418551969200243E-2</v>
      </c>
    </row>
    <row r="1717" spans="2:4">
      <c r="B1717">
        <f t="shared" si="78"/>
        <v>1.713999999999922</v>
      </c>
      <c r="C1717">
        <f t="shared" si="79"/>
        <v>-0.21978058904271616</v>
      </c>
      <c r="D1717">
        <f t="shared" si="80"/>
        <v>8.5200138076989076E-2</v>
      </c>
    </row>
    <row r="1718" spans="2:4">
      <c r="B1718">
        <f t="shared" si="78"/>
        <v>1.7149999999999219</v>
      </c>
      <c r="C1718">
        <f t="shared" si="79"/>
        <v>-0.22114379125194764</v>
      </c>
      <c r="D1718">
        <f t="shared" si="80"/>
        <v>8.4980357487946412E-2</v>
      </c>
    </row>
    <row r="1719" spans="2:4">
      <c r="B1719">
        <f t="shared" si="78"/>
        <v>1.7159999999999218</v>
      </c>
      <c r="C1719">
        <f t="shared" si="79"/>
        <v>-0.22250347697175477</v>
      </c>
      <c r="D1719">
        <f t="shared" si="80"/>
        <v>8.4759213696694466E-2</v>
      </c>
    </row>
    <row r="1720" spans="2:4">
      <c r="B1720">
        <f t="shared" si="78"/>
        <v>1.7169999999999217</v>
      </c>
      <c r="C1720">
        <f t="shared" si="79"/>
        <v>-0.22385962439090157</v>
      </c>
      <c r="D1720">
        <f t="shared" si="80"/>
        <v>8.4536710219722755E-2</v>
      </c>
    </row>
    <row r="1721" spans="2:4">
      <c r="B1721">
        <f t="shared" si="78"/>
        <v>1.7179999999999216</v>
      </c>
      <c r="C1721">
        <f t="shared" si="79"/>
        <v>-0.22521221175441711</v>
      </c>
      <c r="D1721">
        <f t="shared" si="80"/>
        <v>8.4312850595331862E-2</v>
      </c>
    </row>
    <row r="1722" spans="2:4">
      <c r="B1722">
        <f t="shared" si="78"/>
        <v>1.7189999999999215</v>
      </c>
      <c r="C1722">
        <f t="shared" si="79"/>
        <v>-0.22656121736394244</v>
      </c>
      <c r="D1722">
        <f t="shared" si="80"/>
        <v>8.4087638383577454E-2</v>
      </c>
    </row>
    <row r="1723" spans="2:4">
      <c r="B1723">
        <f t="shared" si="78"/>
        <v>1.7199999999999214</v>
      </c>
      <c r="C1723">
        <f t="shared" si="79"/>
        <v>-0.22790661957807934</v>
      </c>
      <c r="D1723">
        <f t="shared" si="80"/>
        <v>8.3861077166213563E-2</v>
      </c>
    </row>
    <row r="1724" spans="2:4">
      <c r="B1724">
        <f t="shared" si="78"/>
        <v>1.7209999999999213</v>
      </c>
      <c r="C1724">
        <f t="shared" si="79"/>
        <v>-0.2292483968127387</v>
      </c>
      <c r="D1724">
        <f t="shared" si="80"/>
        <v>8.363317054663548E-2</v>
      </c>
    </row>
    <row r="1725" spans="2:4">
      <c r="B1725">
        <f t="shared" si="78"/>
        <v>1.7219999999999211</v>
      </c>
      <c r="C1725">
        <f t="shared" si="79"/>
        <v>-0.23058652754148454</v>
      </c>
      <c r="D1725">
        <f t="shared" si="80"/>
        <v>8.3403922149822798E-2</v>
      </c>
    </row>
    <row r="1726" spans="2:4">
      <c r="B1726">
        <f t="shared" si="78"/>
        <v>1.722999999999921</v>
      </c>
      <c r="C1726">
        <f t="shared" si="79"/>
        <v>-0.23192099029588176</v>
      </c>
      <c r="D1726">
        <f t="shared" si="80"/>
        <v>8.3173335622281325E-2</v>
      </c>
    </row>
    <row r="1727" spans="2:4">
      <c r="B1727">
        <f t="shared" si="78"/>
        <v>1.7239999999999209</v>
      </c>
      <c r="C1727">
        <f t="shared" si="79"/>
        <v>-0.23325176366583791</v>
      </c>
      <c r="D1727">
        <f t="shared" si="80"/>
        <v>8.2941414631985497E-2</v>
      </c>
    </row>
    <row r="1728" spans="2:4">
      <c r="B1728">
        <f t="shared" si="78"/>
        <v>1.7249999999999208</v>
      </c>
      <c r="C1728">
        <f t="shared" si="79"/>
        <v>-0.23457882629994997</v>
      </c>
      <c r="D1728">
        <f t="shared" si="80"/>
        <v>8.2708162868319612E-2</v>
      </c>
    </row>
    <row r="1729" spans="2:4">
      <c r="B1729">
        <f t="shared" si="78"/>
        <v>1.7259999999999207</v>
      </c>
      <c r="C1729">
        <f t="shared" si="79"/>
        <v>-0.23590215690584279</v>
      </c>
      <c r="D1729">
        <f t="shared" si="80"/>
        <v>8.2473584042019724E-2</v>
      </c>
    </row>
    <row r="1730" spans="2:4">
      <c r="B1730">
        <f t="shared" si="78"/>
        <v>1.7269999999999206</v>
      </c>
      <c r="C1730">
        <f t="shared" si="79"/>
        <v>-0.23722173425051507</v>
      </c>
      <c r="D1730">
        <f t="shared" si="80"/>
        <v>8.2237681885113878E-2</v>
      </c>
    </row>
    <row r="1731" spans="2:4">
      <c r="B1731">
        <f t="shared" si="78"/>
        <v>1.7279999999999205</v>
      </c>
      <c r="C1731">
        <f t="shared" si="79"/>
        <v>-0.2385375371606766</v>
      </c>
      <c r="D1731">
        <f t="shared" si="80"/>
        <v>8.200046015086343E-2</v>
      </c>
    </row>
    <row r="1732" spans="2:4">
      <c r="B1732">
        <f t="shared" ref="B1732:B1795" si="81">B1731+tauIV</f>
        <v>1.7289999999999204</v>
      </c>
      <c r="C1732">
        <f t="shared" ref="C1732:C1795" si="82">((1+((omega*tauIV)^2))^(1/2))^(B1732/tauIV)*(v0*COS((B1732/tauIV)*ATAN(omega*tauIV))-omega*x0*SIN((B1732/tauIV)*ATAN(omega*tauIV)))</f>
        <v>-0.23984954452309043</v>
      </c>
      <c r="D1732">
        <f t="shared" ref="D1732:D1795" si="83">((1+(omega*tauIV)^2)^(1/2))^(B1732/tauIV)*(x0*COS((B1732/tauIV)*ATAN(omega*tauIV))+((v0/omega)*SIN((B1732/tauIV)*ATAN(omega*tauIV))))</f>
        <v>8.1761922613702756E-2</v>
      </c>
    </row>
    <row r="1733" spans="2:4">
      <c r="B1733">
        <f t="shared" si="81"/>
        <v>1.7299999999999203</v>
      </c>
      <c r="C1733">
        <f t="shared" si="82"/>
        <v>-0.2411577352849093</v>
      </c>
      <c r="D1733">
        <f t="shared" si="83"/>
        <v>8.1522073069179704E-2</v>
      </c>
    </row>
    <row r="1734" spans="2:4">
      <c r="B1734">
        <f t="shared" si="81"/>
        <v>1.7309999999999202</v>
      </c>
      <c r="C1734">
        <f t="shared" si="82"/>
        <v>-0.24246208845401618</v>
      </c>
      <c r="D1734">
        <f t="shared" si="83"/>
        <v>8.1280915333894824E-2</v>
      </c>
    </row>
    <row r="1735" spans="2:4">
      <c r="B1735">
        <f t="shared" si="81"/>
        <v>1.73199999999992</v>
      </c>
      <c r="C1735">
        <f t="shared" si="82"/>
        <v>-0.24376258309935819</v>
      </c>
      <c r="D1735">
        <f t="shared" si="83"/>
        <v>8.1038453245440845E-2</v>
      </c>
    </row>
    <row r="1736" spans="2:4">
      <c r="B1736">
        <f t="shared" si="81"/>
        <v>1.7329999999999199</v>
      </c>
      <c r="C1736">
        <f t="shared" si="82"/>
        <v>-0.24505919835128523</v>
      </c>
      <c r="D1736">
        <f t="shared" si="83"/>
        <v>8.079469066234149E-2</v>
      </c>
    </row>
    <row r="1737" spans="2:4">
      <c r="B1737">
        <f t="shared" si="81"/>
        <v>1.7339999999999198</v>
      </c>
      <c r="C1737">
        <f t="shared" si="82"/>
        <v>-0.24635191340188239</v>
      </c>
      <c r="D1737">
        <f t="shared" si="83"/>
        <v>8.0549631463990273E-2</v>
      </c>
    </row>
    <row r="1738" spans="2:4">
      <c r="B1738">
        <f t="shared" si="81"/>
        <v>1.7349999999999197</v>
      </c>
      <c r="C1738">
        <f t="shared" si="82"/>
        <v>-0.24764070750530623</v>
      </c>
      <c r="D1738">
        <f t="shared" si="83"/>
        <v>8.03032795505884E-2</v>
      </c>
    </row>
    <row r="1739" spans="2:4">
      <c r="B1739">
        <f t="shared" si="81"/>
        <v>1.7359999999999196</v>
      </c>
      <c r="C1739">
        <f t="shared" si="82"/>
        <v>-0.24892555997811536</v>
      </c>
      <c r="D1739">
        <f t="shared" si="83"/>
        <v>8.0055638843083157E-2</v>
      </c>
    </row>
    <row r="1740" spans="2:4">
      <c r="B1740">
        <f t="shared" si="81"/>
        <v>1.7369999999999195</v>
      </c>
      <c r="C1740">
        <f t="shared" si="82"/>
        <v>-0.25020645019960469</v>
      </c>
      <c r="D1740">
        <f t="shared" si="83"/>
        <v>7.9806713283105041E-2</v>
      </c>
    </row>
    <row r="1741" spans="2:4">
      <c r="B1741">
        <f t="shared" si="81"/>
        <v>1.7379999999999194</v>
      </c>
      <c r="C1741">
        <f t="shared" si="82"/>
        <v>-0.25148335761213408</v>
      </c>
      <c r="D1741">
        <f t="shared" si="83"/>
        <v>7.9556506832905494E-2</v>
      </c>
    </row>
    <row r="1742" spans="2:4">
      <c r="B1742">
        <f t="shared" si="81"/>
        <v>1.7389999999999193</v>
      </c>
      <c r="C1742">
        <f t="shared" si="82"/>
        <v>-0.25275626172146054</v>
      </c>
      <c r="D1742">
        <f t="shared" si="83"/>
        <v>7.9305023475293376E-2</v>
      </c>
    </row>
    <row r="1743" spans="2:4">
      <c r="B1743">
        <f t="shared" si="81"/>
        <v>1.7399999999999192</v>
      </c>
      <c r="C1743">
        <f t="shared" si="82"/>
        <v>-0.25402514209706495</v>
      </c>
      <c r="D1743">
        <f t="shared" si="83"/>
        <v>7.9052267213571975E-2</v>
      </c>
    </row>
    <row r="1744" spans="2:4">
      <c r="B1744">
        <f t="shared" si="81"/>
        <v>1.7409999999999191</v>
      </c>
      <c r="C1744">
        <f t="shared" si="82"/>
        <v>-0.25528997837248207</v>
      </c>
      <c r="D1744">
        <f t="shared" si="83"/>
        <v>7.8798242071474914E-2</v>
      </c>
    </row>
    <row r="1745" spans="2:4">
      <c r="B1745">
        <f t="shared" si="81"/>
        <v>1.7419999999999189</v>
      </c>
      <c r="C1745">
        <f t="shared" si="82"/>
        <v>-0.2565507502456254</v>
      </c>
      <c r="D1745">
        <f t="shared" si="83"/>
        <v>7.8542952093102497E-2</v>
      </c>
    </row>
    <row r="1746" spans="2:4">
      <c r="B1746">
        <f t="shared" si="81"/>
        <v>1.7429999999999188</v>
      </c>
      <c r="C1746">
        <f t="shared" si="82"/>
        <v>-0.257807437479115</v>
      </c>
      <c r="D1746">
        <f t="shared" si="83"/>
        <v>7.8286401342856873E-2</v>
      </c>
    </row>
    <row r="1747" spans="2:4">
      <c r="B1747">
        <f t="shared" si="81"/>
        <v>1.7439999999999187</v>
      </c>
      <c r="C1747">
        <f t="shared" si="82"/>
        <v>-0.25906001990060074</v>
      </c>
      <c r="D1747">
        <f t="shared" si="83"/>
        <v>7.8028593905377766E-2</v>
      </c>
    </row>
    <row r="1748" spans="2:4">
      <c r="B1748">
        <f t="shared" si="81"/>
        <v>1.7449999999999186</v>
      </c>
      <c r="C1748">
        <f t="shared" si="82"/>
        <v>-0.26030847740308671</v>
      </c>
      <c r="D1748">
        <f t="shared" si="83"/>
        <v>7.7769533885477166E-2</v>
      </c>
    </row>
    <row r="1749" spans="2:4">
      <c r="B1749">
        <f t="shared" si="81"/>
        <v>1.7459999999999185</v>
      </c>
      <c r="C1749">
        <f t="shared" si="82"/>
        <v>-0.26155278994525405</v>
      </c>
      <c r="D1749">
        <f t="shared" si="83"/>
        <v>7.7509225408074145E-2</v>
      </c>
    </row>
    <row r="1750" spans="2:4">
      <c r="B1750">
        <f t="shared" si="81"/>
        <v>1.7469999999999184</v>
      </c>
      <c r="C1750">
        <f t="shared" si="82"/>
        <v>-0.26279293755178329</v>
      </c>
      <c r="D1750">
        <f t="shared" si="83"/>
        <v>7.7247672618128899E-2</v>
      </c>
    </row>
    <row r="1751" spans="2:4">
      <c r="B1751">
        <f t="shared" si="81"/>
        <v>1.7479999999999183</v>
      </c>
      <c r="C1751">
        <f t="shared" si="82"/>
        <v>-0.26402890031367299</v>
      </c>
      <c r="D1751">
        <f t="shared" si="83"/>
        <v>7.6984879680577156E-2</v>
      </c>
    </row>
    <row r="1752" spans="2:4">
      <c r="B1752">
        <f t="shared" si="81"/>
        <v>1.7489999999999182</v>
      </c>
      <c r="C1752">
        <f t="shared" si="82"/>
        <v>-0.26526065838856222</v>
      </c>
      <c r="D1752">
        <f t="shared" si="83"/>
        <v>7.67208507802635E-2</v>
      </c>
    </row>
    <row r="1753" spans="2:4">
      <c r="B1753">
        <f t="shared" si="81"/>
        <v>1.7499999999999181</v>
      </c>
      <c r="C1753">
        <f t="shared" si="82"/>
        <v>-0.26648819200104612</v>
      </c>
      <c r="D1753">
        <f t="shared" si="83"/>
        <v>7.6455590121875014E-2</v>
      </c>
    </row>
    <row r="1754" spans="2:4">
      <c r="B1754">
        <f t="shared" si="81"/>
        <v>1.750999999999918</v>
      </c>
      <c r="C1754">
        <f t="shared" si="82"/>
        <v>-0.26771148144299617</v>
      </c>
      <c r="D1754">
        <f t="shared" si="83"/>
        <v>7.6189101929873965E-2</v>
      </c>
    </row>
    <row r="1755" spans="2:4">
      <c r="B1755">
        <f t="shared" si="81"/>
        <v>1.7519999999999178</v>
      </c>
      <c r="C1755">
        <f t="shared" si="82"/>
        <v>-0.26893050707387411</v>
      </c>
      <c r="D1755">
        <f t="shared" si="83"/>
        <v>7.5921390448430978E-2</v>
      </c>
    </row>
    <row r="1756" spans="2:4">
      <c r="B1756">
        <f t="shared" si="81"/>
        <v>1.7529999999999177</v>
      </c>
      <c r="C1756">
        <f t="shared" si="82"/>
        <v>-0.27014524932104877</v>
      </c>
      <c r="D1756">
        <f t="shared" si="83"/>
        <v>7.5652459941357164E-2</v>
      </c>
    </row>
    <row r="1757" spans="2:4">
      <c r="B1757">
        <f t="shared" si="81"/>
        <v>1.7539999999999176</v>
      </c>
      <c r="C1757">
        <f t="shared" si="82"/>
        <v>-0.27135568868011045</v>
      </c>
      <c r="D1757">
        <f t="shared" si="83"/>
        <v>7.5382314692036115E-2</v>
      </c>
    </row>
    <row r="1758" spans="2:4">
      <c r="B1758">
        <f t="shared" si="81"/>
        <v>1.7549999999999175</v>
      </c>
      <c r="C1758">
        <f t="shared" si="82"/>
        <v>-0.27256180571518268</v>
      </c>
      <c r="D1758">
        <f t="shared" si="83"/>
        <v>7.511095900335607E-2</v>
      </c>
    </row>
    <row r="1759" spans="2:4">
      <c r="B1759">
        <f t="shared" si="81"/>
        <v>1.7559999999999174</v>
      </c>
      <c r="C1759">
        <f t="shared" si="82"/>
        <v>-0.27376358105923637</v>
      </c>
      <c r="D1759">
        <f t="shared" si="83"/>
        <v>7.4838397197640891E-2</v>
      </c>
    </row>
    <row r="1760" spans="2:4">
      <c r="B1760">
        <f t="shared" si="81"/>
        <v>1.7569999999999173</v>
      </c>
      <c r="C1760">
        <f t="shared" si="82"/>
        <v>-0.27496099541439833</v>
      </c>
      <c r="D1760">
        <f t="shared" si="83"/>
        <v>7.4564633616581708E-2</v>
      </c>
    </row>
    <row r="1761" spans="2:4">
      <c r="B1761">
        <f t="shared" si="81"/>
        <v>1.7579999999999172</v>
      </c>
      <c r="C1761">
        <f t="shared" si="82"/>
        <v>-0.2761540295522637</v>
      </c>
      <c r="D1761">
        <f t="shared" si="83"/>
        <v>7.4289672621167327E-2</v>
      </c>
    </row>
    <row r="1762" spans="2:4">
      <c r="B1762">
        <f t="shared" si="81"/>
        <v>1.7589999999999171</v>
      </c>
      <c r="C1762">
        <f t="shared" si="82"/>
        <v>-0.27734266431420207</v>
      </c>
      <c r="D1762">
        <f t="shared" si="83"/>
        <v>7.4013518591615132E-2</v>
      </c>
    </row>
    <row r="1763" spans="2:4">
      <c r="B1763">
        <f t="shared" si="81"/>
        <v>1.759999999999917</v>
      </c>
      <c r="C1763">
        <f t="shared" si="82"/>
        <v>-0.27852688061166792</v>
      </c>
      <c r="D1763">
        <f t="shared" si="83"/>
        <v>7.3736175927300932E-2</v>
      </c>
    </row>
    <row r="1764" spans="2:4">
      <c r="B1764">
        <f t="shared" si="81"/>
        <v>1.7609999999999169</v>
      </c>
      <c r="C1764">
        <f t="shared" si="82"/>
        <v>-0.27970665942650441</v>
      </c>
      <c r="D1764">
        <f t="shared" si="83"/>
        <v>7.3457649046689333E-2</v>
      </c>
    </row>
    <row r="1765" spans="2:4">
      <c r="B1765">
        <f t="shared" si="81"/>
        <v>1.7619999999999167</v>
      </c>
      <c r="C1765">
        <f t="shared" si="82"/>
        <v>-0.28088198181125174</v>
      </c>
      <c r="D1765">
        <f t="shared" si="83"/>
        <v>7.3177942387262773E-2</v>
      </c>
    </row>
    <row r="1766" spans="2:4">
      <c r="B1766">
        <f t="shared" si="81"/>
        <v>1.7629999999999166</v>
      </c>
      <c r="C1766">
        <f t="shared" si="82"/>
        <v>-0.2820528288894476</v>
      </c>
      <c r="D1766">
        <f t="shared" si="83"/>
        <v>7.2897060405451589E-2</v>
      </c>
    </row>
    <row r="1767" spans="2:4">
      <c r="B1767">
        <f t="shared" si="81"/>
        <v>1.7639999999999165</v>
      </c>
      <c r="C1767">
        <f t="shared" si="82"/>
        <v>-0.28321918185593487</v>
      </c>
      <c r="D1767">
        <f t="shared" si="83"/>
        <v>7.2615007576562154E-2</v>
      </c>
    </row>
    <row r="1768" spans="2:4">
      <c r="B1768">
        <f t="shared" si="81"/>
        <v>1.7649999999999164</v>
      </c>
      <c r="C1768">
        <f t="shared" si="82"/>
        <v>-0.28438102197715959</v>
      </c>
      <c r="D1768">
        <f t="shared" si="83"/>
        <v>7.2331788394706276E-2</v>
      </c>
    </row>
    <row r="1769" spans="2:4">
      <c r="B1769">
        <f t="shared" si="81"/>
        <v>1.7659999999999163</v>
      </c>
      <c r="C1769">
        <f t="shared" si="82"/>
        <v>-0.28553833059147488</v>
      </c>
      <c r="D1769">
        <f t="shared" si="83"/>
        <v>7.2047407372729133E-2</v>
      </c>
    </row>
    <row r="1770" spans="2:4">
      <c r="B1770">
        <f t="shared" si="81"/>
        <v>1.7669999999999162</v>
      </c>
      <c r="C1770">
        <f t="shared" si="82"/>
        <v>-0.2866910891094383</v>
      </c>
      <c r="D1770">
        <f t="shared" si="83"/>
        <v>7.1761869042137716E-2</v>
      </c>
    </row>
    <row r="1771" spans="2:4">
      <c r="B1771">
        <f t="shared" si="81"/>
        <v>1.7679999999999161</v>
      </c>
      <c r="C1771">
        <f t="shared" si="82"/>
        <v>-0.28783927901411249</v>
      </c>
      <c r="D1771">
        <f t="shared" si="83"/>
        <v>7.1475177953028282E-2</v>
      </c>
    </row>
    <row r="1772" spans="2:4">
      <c r="B1772">
        <f t="shared" si="81"/>
        <v>1.768999999999916</v>
      </c>
      <c r="C1772">
        <f t="shared" si="82"/>
        <v>-0.28898288186136067</v>
      </c>
      <c r="D1772">
        <f t="shared" si="83"/>
        <v>7.118733867401425E-2</v>
      </c>
    </row>
    <row r="1773" spans="2:4">
      <c r="B1773">
        <f t="shared" si="81"/>
        <v>1.7699999999999159</v>
      </c>
      <c r="C1773">
        <f t="shared" si="82"/>
        <v>-0.29012187928014488</v>
      </c>
      <c r="D1773">
        <f t="shared" si="83"/>
        <v>7.0898355792152881E-2</v>
      </c>
    </row>
    <row r="1774" spans="2:4">
      <c r="B1774">
        <f t="shared" si="81"/>
        <v>1.7709999999999158</v>
      </c>
      <c r="C1774">
        <f t="shared" si="82"/>
        <v>-0.29125625297281904</v>
      </c>
      <c r="D1774">
        <f t="shared" si="83"/>
        <v>7.0608233912872825E-2</v>
      </c>
    </row>
    <row r="1775" spans="2:4">
      <c r="B1775">
        <f t="shared" si="81"/>
        <v>1.7719999999999156</v>
      </c>
      <c r="C1775">
        <f t="shared" si="82"/>
        <v>-0.29238598471542504</v>
      </c>
      <c r="D1775">
        <f t="shared" si="83"/>
        <v>7.0316977659900012E-2</v>
      </c>
    </row>
    <row r="1776" spans="2:4">
      <c r="B1776">
        <f t="shared" si="81"/>
        <v>1.7729999999999155</v>
      </c>
      <c r="C1776">
        <f t="shared" si="82"/>
        <v>-0.29351105635798319</v>
      </c>
      <c r="D1776">
        <f t="shared" si="83"/>
        <v>7.0024591675184655E-2</v>
      </c>
    </row>
    <row r="1777" spans="2:4">
      <c r="B1777">
        <f t="shared" si="81"/>
        <v>1.7739999999999154</v>
      </c>
      <c r="C1777">
        <f t="shared" si="82"/>
        <v>-0.29463144982478612</v>
      </c>
      <c r="D1777">
        <f t="shared" si="83"/>
        <v>6.9731080618826671E-2</v>
      </c>
    </row>
    <row r="1778" spans="2:4">
      <c r="B1778">
        <f t="shared" si="81"/>
        <v>1.7749999999999153</v>
      </c>
      <c r="C1778">
        <f t="shared" si="82"/>
        <v>-0.29574714711468708</v>
      </c>
      <c r="D1778">
        <f t="shared" si="83"/>
        <v>6.9436449169001949E-2</v>
      </c>
    </row>
    <row r="1779" spans="2:4">
      <c r="B1779">
        <f t="shared" si="81"/>
        <v>1.7759999999999152</v>
      </c>
      <c r="C1779">
        <f t="shared" si="82"/>
        <v>-0.29685813030139113</v>
      </c>
      <c r="D1779">
        <f t="shared" si="83"/>
        <v>6.9140702021887282E-2</v>
      </c>
    </row>
    <row r="1780" spans="2:4">
      <c r="B1780">
        <f t="shared" si="81"/>
        <v>1.7769999999999151</v>
      </c>
      <c r="C1780">
        <f t="shared" si="82"/>
        <v>-0.297964381533741</v>
      </c>
      <c r="D1780">
        <f t="shared" si="83"/>
        <v>6.884384389158596E-2</v>
      </c>
    </row>
    <row r="1781" spans="2:4">
      <c r="B1781">
        <f t="shared" si="81"/>
        <v>1.777999999999915</v>
      </c>
      <c r="C1781">
        <f t="shared" si="82"/>
        <v>-0.2990658830360064</v>
      </c>
      <c r="D1781">
        <f t="shared" si="83"/>
        <v>6.8545879510052227E-2</v>
      </c>
    </row>
    <row r="1782" spans="2:4">
      <c r="B1782">
        <f t="shared" si="81"/>
        <v>1.7789999999999149</v>
      </c>
      <c r="C1782">
        <f t="shared" si="82"/>
        <v>-0.300162617108167</v>
      </c>
      <c r="D1782">
        <f t="shared" si="83"/>
        <v>6.8246813627016276E-2</v>
      </c>
    </row>
    <row r="1783" spans="2:4">
      <c r="B1783">
        <f t="shared" si="81"/>
        <v>1.7799999999999148</v>
      </c>
      <c r="C1783">
        <f t="shared" si="82"/>
        <v>-0.30125456612619922</v>
      </c>
      <c r="D1783">
        <f t="shared" si="83"/>
        <v>6.7946651009908113E-2</v>
      </c>
    </row>
    <row r="1784" spans="2:4">
      <c r="B1784">
        <f t="shared" si="81"/>
        <v>1.7809999999999147</v>
      </c>
      <c r="C1784">
        <f t="shared" si="82"/>
        <v>-0.3023417125423577</v>
      </c>
      <c r="D1784">
        <f t="shared" si="83"/>
        <v>6.7645396443781911E-2</v>
      </c>
    </row>
    <row r="1785" spans="2:4">
      <c r="B1785">
        <f t="shared" si="81"/>
        <v>1.7819999999999145</v>
      </c>
      <c r="C1785">
        <f t="shared" si="82"/>
        <v>-0.30342403888545827</v>
      </c>
      <c r="D1785">
        <f t="shared" si="83"/>
        <v>6.7343054731239582E-2</v>
      </c>
    </row>
    <row r="1786" spans="2:4">
      <c r="B1786">
        <f t="shared" si="81"/>
        <v>1.7829999999999144</v>
      </c>
      <c r="C1786">
        <f t="shared" si="82"/>
        <v>-0.30450152776115808</v>
      </c>
      <c r="D1786">
        <f t="shared" si="83"/>
        <v>6.7039630692354121E-2</v>
      </c>
    </row>
    <row r="1787" spans="2:4">
      <c r="B1787">
        <f t="shared" si="81"/>
        <v>1.7839999999999143</v>
      </c>
      <c r="C1787">
        <f t="shared" si="82"/>
        <v>-0.30557416185223546</v>
      </c>
      <c r="D1787">
        <f t="shared" si="83"/>
        <v>6.6735129164593038E-2</v>
      </c>
    </row>
    <row r="1788" spans="2:4">
      <c r="B1788">
        <f t="shared" si="81"/>
        <v>1.7849999999999142</v>
      </c>
      <c r="C1788">
        <f t="shared" si="82"/>
        <v>-0.30664192391886896</v>
      </c>
      <c r="D1788">
        <f t="shared" si="83"/>
        <v>6.6429555002740809E-2</v>
      </c>
    </row>
    <row r="1789" spans="2:4">
      <c r="B1789">
        <f t="shared" si="81"/>
        <v>1.7859999999999141</v>
      </c>
      <c r="C1789">
        <f t="shared" si="82"/>
        <v>-0.30770479679891266</v>
      </c>
      <c r="D1789">
        <f t="shared" si="83"/>
        <v>6.612291307882201E-2</v>
      </c>
    </row>
    <row r="1790" spans="2:4">
      <c r="B1790">
        <f t="shared" si="81"/>
        <v>1.786999999999914</v>
      </c>
      <c r="C1790">
        <f t="shared" si="82"/>
        <v>-0.30876276340817371</v>
      </c>
      <c r="D1790">
        <f t="shared" si="83"/>
        <v>6.5815208282023099E-2</v>
      </c>
    </row>
    <row r="1791" spans="2:4">
      <c r="B1791">
        <f t="shared" si="81"/>
        <v>1.7879999999999139</v>
      </c>
      <c r="C1791">
        <f t="shared" si="82"/>
        <v>-0.30981580674068587</v>
      </c>
      <c r="D1791">
        <f t="shared" si="83"/>
        <v>6.5506445518615009E-2</v>
      </c>
    </row>
    <row r="1792" spans="2:4">
      <c r="B1792">
        <f t="shared" si="81"/>
        <v>1.7889999999999138</v>
      </c>
      <c r="C1792">
        <f t="shared" si="82"/>
        <v>-0.31086390986898371</v>
      </c>
      <c r="D1792">
        <f t="shared" si="83"/>
        <v>6.5196629711874329E-2</v>
      </c>
    </row>
    <row r="1793" spans="2:4">
      <c r="B1793">
        <f t="shared" si="81"/>
        <v>1.7899999999999137</v>
      </c>
      <c r="C1793">
        <f t="shared" si="82"/>
        <v>-0.31190705594437346</v>
      </c>
      <c r="D1793">
        <f t="shared" si="83"/>
        <v>6.4885765802005418E-2</v>
      </c>
    </row>
    <row r="1794" spans="2:4">
      <c r="B1794">
        <f t="shared" si="81"/>
        <v>1.7909999999999136</v>
      </c>
      <c r="C1794">
        <f t="shared" si="82"/>
        <v>-0.31294522819720555</v>
      </c>
      <c r="D1794">
        <f t="shared" si="83"/>
        <v>6.4573858746061044E-2</v>
      </c>
    </row>
    <row r="1795" spans="2:4">
      <c r="B1795">
        <f t="shared" si="81"/>
        <v>1.7919999999999134</v>
      </c>
      <c r="C1795">
        <f t="shared" si="82"/>
        <v>-0.31397840993714221</v>
      </c>
      <c r="D1795">
        <f t="shared" si="83"/>
        <v>6.4260913517863921E-2</v>
      </c>
    </row>
    <row r="1796" spans="2:4">
      <c r="B1796">
        <f t="shared" ref="B1796:B1859" si="84">B1795+tauIV</f>
        <v>1.7929999999999133</v>
      </c>
      <c r="C1796">
        <f t="shared" ref="C1796:C1859" si="85">((1+((omega*tauIV)^2))^(1/2))^(B1796/tauIV)*(v0*COS((B1796/tauIV)*ATAN(omega*tauIV))-omega*x0*SIN((B1796/tauIV)*ATAN(omega*tauIV)))</f>
        <v>-0.31500658455342806</v>
      </c>
      <c r="D1796">
        <f t="shared" ref="D1796:D1859" si="86">((1+(omega*tauIV)^2)^(1/2))^(B1796/tauIV)*(x0*COS((B1796/tauIV)*ATAN(omega*tauIV))+((v0/omega)*SIN((B1796/tauIV)*ATAN(omega*tauIV))))</f>
        <v>6.3946935107926789E-2</v>
      </c>
    </row>
    <row r="1797" spans="2:4">
      <c r="B1797">
        <f t="shared" si="84"/>
        <v>1.7939999999999132</v>
      </c>
      <c r="C1797">
        <f t="shared" si="85"/>
        <v>-0.31602973551515467</v>
      </c>
      <c r="D1797">
        <f t="shared" si="86"/>
        <v>6.3631928523373432E-2</v>
      </c>
    </row>
    <row r="1798" spans="2:4">
      <c r="B1798">
        <f t="shared" si="84"/>
        <v>1.7949999999999131</v>
      </c>
      <c r="C1798">
        <f t="shared" si="85"/>
        <v>-0.31704784637152866</v>
      </c>
      <c r="D1798">
        <f t="shared" si="86"/>
        <v>6.3315898787858274E-2</v>
      </c>
    </row>
    <row r="1799" spans="2:4">
      <c r="B1799">
        <f t="shared" si="84"/>
        <v>1.795999999999913</v>
      </c>
      <c r="C1799">
        <f t="shared" si="85"/>
        <v>-0.31806090075213411</v>
      </c>
      <c r="D1799">
        <f t="shared" si="86"/>
        <v>6.2998850941486828E-2</v>
      </c>
    </row>
    <row r="1800" spans="2:4">
      <c r="B1800">
        <f t="shared" si="84"/>
        <v>1.7969999999999129</v>
      </c>
      <c r="C1800">
        <f t="shared" si="85"/>
        <v>-0.31906888236719788</v>
      </c>
      <c r="D1800">
        <f t="shared" si="86"/>
        <v>6.2680790040734707E-2</v>
      </c>
    </row>
    <row r="1801" spans="2:4">
      <c r="B1801">
        <f t="shared" si="84"/>
        <v>1.7979999999999128</v>
      </c>
      <c r="C1801">
        <f t="shared" si="85"/>
        <v>-0.32007177500784945</v>
      </c>
      <c r="D1801">
        <f t="shared" si="86"/>
        <v>6.2361721158367578E-2</v>
      </c>
    </row>
    <row r="1802" spans="2:4">
      <c r="B1802">
        <f t="shared" si="84"/>
        <v>1.7989999999999127</v>
      </c>
      <c r="C1802">
        <f t="shared" si="85"/>
        <v>-0.3210695625463833</v>
      </c>
      <c r="D1802">
        <f t="shared" si="86"/>
        <v>6.2041649383359744E-2</v>
      </c>
    </row>
    <row r="1803" spans="2:4">
      <c r="B1803">
        <f t="shared" si="84"/>
        <v>1.7999999999999126</v>
      </c>
      <c r="C1803">
        <f t="shared" si="85"/>
        <v>-0.32206222893651698</v>
      </c>
      <c r="D1803">
        <f t="shared" si="86"/>
        <v>6.1720579820813352E-2</v>
      </c>
    </row>
    <row r="1804" spans="2:4">
      <c r="B1804">
        <f t="shared" si="84"/>
        <v>1.8009999999999124</v>
      </c>
      <c r="C1804">
        <f t="shared" si="85"/>
        <v>-0.32304975821365001</v>
      </c>
      <c r="D1804">
        <f t="shared" si="86"/>
        <v>6.1398517591876839E-2</v>
      </c>
    </row>
    <row r="1805" spans="2:4">
      <c r="B1805">
        <f t="shared" si="84"/>
        <v>1.8019999999999123</v>
      </c>
      <c r="C1805">
        <f t="shared" si="85"/>
        <v>-0.32403213449511981</v>
      </c>
      <c r="D1805">
        <f t="shared" si="86"/>
        <v>6.1075467833663258E-2</v>
      </c>
    </row>
    <row r="1806" spans="2:4">
      <c r="B1806">
        <f t="shared" si="84"/>
        <v>1.8029999999999122</v>
      </c>
      <c r="C1806">
        <f t="shared" si="85"/>
        <v>-0.32500934198045844</v>
      </c>
      <c r="D1806">
        <f t="shared" si="86"/>
        <v>6.075143569916816E-2</v>
      </c>
    </row>
    <row r="1807" spans="2:4">
      <c r="B1807">
        <f t="shared" si="84"/>
        <v>1.8039999999999121</v>
      </c>
      <c r="C1807">
        <f t="shared" si="85"/>
        <v>-0.32598136495164487</v>
      </c>
      <c r="D1807">
        <f t="shared" si="86"/>
        <v>6.0426426357187771E-2</v>
      </c>
    </row>
    <row r="1808" spans="2:4">
      <c r="B1808">
        <f t="shared" si="84"/>
        <v>1.804999999999912</v>
      </c>
      <c r="C1808">
        <f t="shared" si="85"/>
        <v>-0.32694818777335993</v>
      </c>
      <c r="D1808">
        <f t="shared" si="86"/>
        <v>6.0100444992236136E-2</v>
      </c>
    </row>
    <row r="1809" spans="2:4">
      <c r="B1809">
        <f t="shared" si="84"/>
        <v>1.8059999999999119</v>
      </c>
      <c r="C1809">
        <f t="shared" si="85"/>
        <v>-0.32790979489323546</v>
      </c>
      <c r="D1809">
        <f t="shared" si="86"/>
        <v>5.9773496804462853E-2</v>
      </c>
    </row>
    <row r="1810" spans="2:4">
      <c r="B1810">
        <f t="shared" si="84"/>
        <v>1.8069999999999118</v>
      </c>
      <c r="C1810">
        <f t="shared" si="85"/>
        <v>-0.32886617084210684</v>
      </c>
      <c r="D1810">
        <f t="shared" si="86"/>
        <v>5.9445587009569617E-2</v>
      </c>
    </row>
    <row r="1811" spans="2:4">
      <c r="B1811">
        <f t="shared" si="84"/>
        <v>1.8079999999999117</v>
      </c>
      <c r="C1811">
        <f t="shared" si="85"/>
        <v>-0.32981730023425976</v>
      </c>
      <c r="D1811">
        <f t="shared" si="86"/>
        <v>5.9116720838727599E-2</v>
      </c>
    </row>
    <row r="1812" spans="2:4">
      <c r="B1812">
        <f t="shared" si="84"/>
        <v>1.8089999999999116</v>
      </c>
      <c r="C1812">
        <f t="shared" si="85"/>
        <v>-0.33076316776767944</v>
      </c>
      <c r="D1812">
        <f t="shared" si="86"/>
        <v>5.8786903538493342E-2</v>
      </c>
    </row>
    <row r="1813" spans="2:4">
      <c r="B1813">
        <f t="shared" si="84"/>
        <v>1.8099999999999115</v>
      </c>
      <c r="C1813">
        <f t="shared" si="85"/>
        <v>-0.33170375822429504</v>
      </c>
      <c r="D1813">
        <f t="shared" si="86"/>
        <v>5.8456140370725745E-2</v>
      </c>
    </row>
    <row r="1814" spans="2:4">
      <c r="B1814">
        <f t="shared" si="84"/>
        <v>1.8109999999999113</v>
      </c>
      <c r="C1814">
        <f t="shared" si="85"/>
        <v>-0.33263905647022662</v>
      </c>
      <c r="D1814">
        <f t="shared" si="86"/>
        <v>5.8124436612501447E-2</v>
      </c>
    </row>
    <row r="1815" spans="2:4">
      <c r="B1815">
        <f t="shared" si="84"/>
        <v>1.8119999999999112</v>
      </c>
      <c r="C1815">
        <f t="shared" si="85"/>
        <v>-0.3335690474560265</v>
      </c>
      <c r="D1815">
        <f t="shared" si="86"/>
        <v>5.779179755603131E-2</v>
      </c>
    </row>
    <row r="1816" spans="2:4">
      <c r="B1816">
        <f t="shared" si="84"/>
        <v>1.8129999999999111</v>
      </c>
      <c r="C1816">
        <f t="shared" si="85"/>
        <v>-0.33449371621692298</v>
      </c>
      <c r="D1816">
        <f t="shared" si="86"/>
        <v>5.7458228508575286E-2</v>
      </c>
    </row>
    <row r="1817" spans="2:4">
      <c r="B1817">
        <f t="shared" si="84"/>
        <v>1.813999999999911</v>
      </c>
      <c r="C1817">
        <f t="shared" si="85"/>
        <v>-0.33541304787305998</v>
      </c>
      <c r="D1817">
        <f t="shared" si="86"/>
        <v>5.7123734792358452E-2</v>
      </c>
    </row>
    <row r="1818" spans="2:4">
      <c r="B1818">
        <f t="shared" si="84"/>
        <v>1.8149999999999109</v>
      </c>
      <c r="C1818">
        <f t="shared" si="85"/>
        <v>-0.33632702762973765</v>
      </c>
      <c r="D1818">
        <f t="shared" si="86"/>
        <v>5.6788321744485386E-2</v>
      </c>
    </row>
    <row r="1819" spans="2:4">
      <c r="B1819">
        <f t="shared" si="84"/>
        <v>1.8159999999999108</v>
      </c>
      <c r="C1819">
        <f t="shared" si="85"/>
        <v>-0.33723564077764939</v>
      </c>
      <c r="D1819">
        <f t="shared" si="86"/>
        <v>5.6451994716855657E-2</v>
      </c>
    </row>
    <row r="1820" spans="2:4">
      <c r="B1820">
        <f t="shared" si="84"/>
        <v>1.8169999999999107</v>
      </c>
      <c r="C1820">
        <f t="shared" si="85"/>
        <v>-0.33813887269311887</v>
      </c>
      <c r="D1820">
        <f t="shared" si="86"/>
        <v>5.6114759076078095E-2</v>
      </c>
    </row>
    <row r="1821" spans="2:4">
      <c r="B1821">
        <f t="shared" si="84"/>
        <v>1.8179999999999106</v>
      </c>
      <c r="C1821">
        <f t="shared" si="85"/>
        <v>-0.33903670883833642</v>
      </c>
      <c r="D1821">
        <f t="shared" si="86"/>
        <v>5.5776620203384905E-2</v>
      </c>
    </row>
    <row r="1822" spans="2:4">
      <c r="B1822">
        <f t="shared" si="84"/>
        <v>1.8189999999999105</v>
      </c>
      <c r="C1822">
        <f t="shared" si="85"/>
        <v>-0.33992913476159031</v>
      </c>
      <c r="D1822">
        <f t="shared" si="86"/>
        <v>5.5437583494546645E-2</v>
      </c>
    </row>
    <row r="1823" spans="2:4">
      <c r="B1823">
        <f t="shared" si="84"/>
        <v>1.8199999999999104</v>
      </c>
      <c r="C1823">
        <f t="shared" si="85"/>
        <v>-0.34081613609750305</v>
      </c>
      <c r="D1823">
        <f t="shared" si="86"/>
        <v>5.5097654359785066E-2</v>
      </c>
    </row>
    <row r="1824" spans="2:4">
      <c r="B1824">
        <f t="shared" si="84"/>
        <v>1.8209999999999102</v>
      </c>
      <c r="C1824">
        <f t="shared" si="85"/>
        <v>-0.34169769856725946</v>
      </c>
      <c r="D1824">
        <f t="shared" si="86"/>
        <v>5.4756838223687647E-2</v>
      </c>
    </row>
    <row r="1825" spans="2:4">
      <c r="B1825">
        <f t="shared" si="84"/>
        <v>1.8219999999999101</v>
      </c>
      <c r="C1825">
        <f t="shared" si="85"/>
        <v>-0.34257380797883835</v>
      </c>
      <c r="D1825">
        <f t="shared" si="86"/>
        <v>5.4415140525120385E-2</v>
      </c>
    </row>
    <row r="1826" spans="2:4">
      <c r="B1826">
        <f t="shared" si="84"/>
        <v>1.82299999999991</v>
      </c>
      <c r="C1826">
        <f t="shared" si="85"/>
        <v>-0.34344445022724018</v>
      </c>
      <c r="D1826">
        <f t="shared" si="86"/>
        <v>5.407256671714164E-2</v>
      </c>
    </row>
    <row r="1827" spans="2:4">
      <c r="B1827">
        <f t="shared" si="84"/>
        <v>1.8239999999999099</v>
      </c>
      <c r="C1827">
        <f t="shared" si="85"/>
        <v>-0.34430961129471443</v>
      </c>
      <c r="D1827">
        <f t="shared" si="86"/>
        <v>5.3729122266914404E-2</v>
      </c>
    </row>
    <row r="1828" spans="2:4">
      <c r="B1828">
        <f t="shared" si="84"/>
        <v>1.8249999999999098</v>
      </c>
      <c r="C1828">
        <f t="shared" si="85"/>
        <v>-0.34516927725098479</v>
      </c>
      <c r="D1828">
        <f t="shared" si="86"/>
        <v>5.3384812655619757E-2</v>
      </c>
    </row>
    <row r="1829" spans="2:4">
      <c r="B1829">
        <f t="shared" si="84"/>
        <v>1.8259999999999097</v>
      </c>
      <c r="C1829">
        <f t="shared" si="85"/>
        <v>-0.34602343425347476</v>
      </c>
      <c r="D1829">
        <f t="shared" si="86"/>
        <v>5.3039643378368792E-2</v>
      </c>
    </row>
    <row r="1830" spans="2:4">
      <c r="B1830">
        <f t="shared" si="84"/>
        <v>1.8269999999999096</v>
      </c>
      <c r="C1830">
        <f t="shared" si="85"/>
        <v>-0.34687206854752839</v>
      </c>
      <c r="D1830">
        <f t="shared" si="86"/>
        <v>5.2693619944115401E-2</v>
      </c>
    </row>
    <row r="1831" spans="2:4">
      <c r="B1831">
        <f t="shared" si="84"/>
        <v>1.8279999999999095</v>
      </c>
      <c r="C1831">
        <f t="shared" si="85"/>
        <v>-0.34771516646663431</v>
      </c>
      <c r="D1831">
        <f t="shared" si="86"/>
        <v>5.2346747875567874E-2</v>
      </c>
    </row>
    <row r="1832" spans="2:4">
      <c r="B1832">
        <f t="shared" si="84"/>
        <v>1.8289999999999094</v>
      </c>
      <c r="C1832">
        <f t="shared" si="85"/>
        <v>-0.34855271443264318</v>
      </c>
      <c r="D1832">
        <f t="shared" si="86"/>
        <v>5.1999032709101313E-2</v>
      </c>
    </row>
    <row r="1833" spans="2:4">
      <c r="B1833">
        <f t="shared" si="84"/>
        <v>1.8299999999999093</v>
      </c>
      <c r="C1833">
        <f t="shared" si="85"/>
        <v>-0.34938469895598884</v>
      </c>
      <c r="D1833">
        <f t="shared" si="86"/>
        <v>5.165047999466868E-2</v>
      </c>
    </row>
    <row r="1834" spans="2:4">
      <c r="B1834">
        <f t="shared" si="84"/>
        <v>1.8309999999999091</v>
      </c>
      <c r="C1834">
        <f t="shared" si="85"/>
        <v>-0.35021110663590332</v>
      </c>
      <c r="D1834">
        <f t="shared" si="86"/>
        <v>5.1301095295712772E-2</v>
      </c>
    </row>
    <row r="1835" spans="2:4">
      <c r="B1835">
        <f t="shared" si="84"/>
        <v>1.831999999999909</v>
      </c>
      <c r="C1835">
        <f t="shared" si="85"/>
        <v>-0.35103192416063472</v>
      </c>
      <c r="D1835">
        <f t="shared" si="86"/>
        <v>5.0950884189076881E-2</v>
      </c>
    </row>
    <row r="1836" spans="2:4">
      <c r="B1836">
        <f t="shared" si="84"/>
        <v>1.8329999999999089</v>
      </c>
      <c r="C1836">
        <f t="shared" si="85"/>
        <v>-0.35184713830765968</v>
      </c>
      <c r="D1836">
        <f t="shared" si="86"/>
        <v>5.0599852264916326E-2</v>
      </c>
    </row>
    <row r="1837" spans="2:4">
      <c r="B1837">
        <f t="shared" si="84"/>
        <v>1.8339999999999088</v>
      </c>
      <c r="C1837">
        <f t="shared" si="85"/>
        <v>-0.35265673594389835</v>
      </c>
      <c r="D1837">
        <f t="shared" si="86"/>
        <v>5.0248005126608673E-2</v>
      </c>
    </row>
    <row r="1838" spans="2:4">
      <c r="B1838">
        <f t="shared" si="84"/>
        <v>1.8349999999999087</v>
      </c>
      <c r="C1838">
        <f t="shared" si="85"/>
        <v>-0.35346070402592394</v>
      </c>
      <c r="D1838">
        <f t="shared" si="86"/>
        <v>4.9895348390664854E-2</v>
      </c>
    </row>
    <row r="1839" spans="2:4">
      <c r="B1839">
        <f t="shared" si="84"/>
        <v>1.8359999999999086</v>
      </c>
      <c r="C1839">
        <f t="shared" si="85"/>
        <v>-0.35425902960017464</v>
      </c>
      <c r="D1839">
        <f t="shared" si="86"/>
        <v>4.954188768663894E-2</v>
      </c>
    </row>
    <row r="1840" spans="2:4">
      <c r="B1840">
        <f t="shared" si="84"/>
        <v>1.8369999999999085</v>
      </c>
      <c r="C1840">
        <f t="shared" si="85"/>
        <v>-0.35505169980316087</v>
      </c>
      <c r="D1840">
        <f t="shared" si="86"/>
        <v>4.9187628657038775E-2</v>
      </c>
    </row>
    <row r="1841" spans="2:4">
      <c r="B1841">
        <f t="shared" si="84"/>
        <v>1.8379999999999084</v>
      </c>
      <c r="C1841">
        <f t="shared" si="85"/>
        <v>-0.35583870186167343</v>
      </c>
      <c r="D1841">
        <f t="shared" si="86"/>
        <v>4.8832576957235627E-2</v>
      </c>
    </row>
    <row r="1842" spans="2:4">
      <c r="B1842">
        <f t="shared" si="84"/>
        <v>1.8389999999999083</v>
      </c>
      <c r="C1842">
        <f t="shared" si="85"/>
        <v>-0.35662002309298907</v>
      </c>
      <c r="D1842">
        <f t="shared" si="86"/>
        <v>4.8476738255374033E-2</v>
      </c>
    </row>
    <row r="1843" spans="2:4">
      <c r="B1843">
        <f t="shared" si="84"/>
        <v>1.8399999999999082</v>
      </c>
      <c r="C1843">
        <f t="shared" si="85"/>
        <v>-0.35739565090507497</v>
      </c>
      <c r="D1843">
        <f t="shared" si="86"/>
        <v>4.8120118232281052E-2</v>
      </c>
    </row>
    <row r="1844" spans="2:4">
      <c r="B1844">
        <f t="shared" si="84"/>
        <v>1.840999999999908</v>
      </c>
      <c r="C1844">
        <f t="shared" si="85"/>
        <v>-0.35816557279679129</v>
      </c>
      <c r="D1844">
        <f t="shared" si="86"/>
        <v>4.7762722581376052E-2</v>
      </c>
    </row>
    <row r="1845" spans="2:4">
      <c r="B1845">
        <f t="shared" si="84"/>
        <v>1.8419999999999079</v>
      </c>
      <c r="C1845">
        <f t="shared" si="85"/>
        <v>-0.35892977635809337</v>
      </c>
      <c r="D1845">
        <f t="shared" si="86"/>
        <v>4.7404557008579276E-2</v>
      </c>
    </row>
    <row r="1846" spans="2:4">
      <c r="B1846">
        <f t="shared" si="84"/>
        <v>1.8429999999999078</v>
      </c>
      <c r="C1846">
        <f t="shared" si="85"/>
        <v>-0.35968824927023041</v>
      </c>
      <c r="D1846">
        <f t="shared" si="86"/>
        <v>4.704562723222127E-2</v>
      </c>
    </row>
    <row r="1847" spans="2:4">
      <c r="B1847">
        <f t="shared" si="84"/>
        <v>1.8439999999999077</v>
      </c>
      <c r="C1847">
        <f t="shared" si="85"/>
        <v>-0.36044097930594593</v>
      </c>
      <c r="D1847">
        <f t="shared" si="86"/>
        <v>4.6685938982951036E-2</v>
      </c>
    </row>
    <row r="1848" spans="2:4">
      <c r="B1848">
        <f t="shared" si="84"/>
        <v>1.8449999999999076</v>
      </c>
      <c r="C1848">
        <f t="shared" si="85"/>
        <v>-0.36118795432967299</v>
      </c>
      <c r="D1848">
        <f t="shared" si="86"/>
        <v>4.6325498003645174E-2</v>
      </c>
    </row>
    <row r="1849" spans="2:4">
      <c r="B1849">
        <f t="shared" si="84"/>
        <v>1.8459999999999075</v>
      </c>
      <c r="C1849">
        <f t="shared" si="85"/>
        <v>-0.36192916229773131</v>
      </c>
      <c r="D1849">
        <f t="shared" si="86"/>
        <v>4.5964310049315518E-2</v>
      </c>
    </row>
    <row r="1850" spans="2:4">
      <c r="B1850">
        <f t="shared" si="84"/>
        <v>1.8469999999999074</v>
      </c>
      <c r="C1850">
        <f t="shared" si="85"/>
        <v>-0.36266459125852019</v>
      </c>
      <c r="D1850">
        <f t="shared" si="86"/>
        <v>4.5602380887017867E-2</v>
      </c>
    </row>
    <row r="1851" spans="2:4">
      <c r="B1851">
        <f t="shared" si="84"/>
        <v>1.8479999999999073</v>
      </c>
      <c r="C1851">
        <f t="shared" si="85"/>
        <v>-0.36339422935271254</v>
      </c>
      <c r="D1851">
        <f t="shared" si="86"/>
        <v>4.5239716295759361E-2</v>
      </c>
    </row>
    <row r="1852" spans="2:4">
      <c r="B1852">
        <f t="shared" si="84"/>
        <v>1.8489999999999072</v>
      </c>
      <c r="C1852">
        <f t="shared" si="85"/>
        <v>-0.36411806481344461</v>
      </c>
      <c r="D1852">
        <f t="shared" si="86"/>
        <v>4.4876322066406647E-2</v>
      </c>
    </row>
    <row r="1853" spans="2:4">
      <c r="B1853">
        <f t="shared" si="84"/>
        <v>1.8499999999999071</v>
      </c>
      <c r="C1853">
        <f t="shared" si="85"/>
        <v>-0.36483608596650696</v>
      </c>
      <c r="D1853">
        <f t="shared" si="86"/>
        <v>4.4512204001593295E-2</v>
      </c>
    </row>
    <row r="1854" spans="2:4">
      <c r="B1854">
        <f t="shared" si="84"/>
        <v>1.8509999999999069</v>
      </c>
      <c r="C1854">
        <f t="shared" si="85"/>
        <v>-0.36554828123053246</v>
      </c>
      <c r="D1854">
        <f t="shared" si="86"/>
        <v>4.414736791562679E-2</v>
      </c>
    </row>
    <row r="1855" spans="2:4">
      <c r="B1855">
        <f t="shared" si="84"/>
        <v>1.8519999999999068</v>
      </c>
      <c r="C1855">
        <f t="shared" si="85"/>
        <v>-0.36625463911718231</v>
      </c>
      <c r="D1855">
        <f t="shared" si="86"/>
        <v>4.3781819634396341E-2</v>
      </c>
    </row>
    <row r="1856" spans="2:4">
      <c r="B1856">
        <f t="shared" si="84"/>
        <v>1.8529999999999067</v>
      </c>
      <c r="C1856">
        <f t="shared" si="85"/>
        <v>-0.36695514823133274</v>
      </c>
      <c r="D1856">
        <f t="shared" si="86"/>
        <v>4.3415564995279168E-2</v>
      </c>
    </row>
    <row r="1857" spans="2:4">
      <c r="B1857">
        <f t="shared" si="84"/>
        <v>1.8539999999999066</v>
      </c>
      <c r="C1857">
        <f t="shared" si="85"/>
        <v>-0.36764979727125696</v>
      </c>
      <c r="D1857">
        <f t="shared" si="86"/>
        <v>4.3048609847047919E-2</v>
      </c>
    </row>
    <row r="1858" spans="2:4">
      <c r="B1858">
        <f t="shared" si="84"/>
        <v>1.8549999999999065</v>
      </c>
      <c r="C1858">
        <f t="shared" si="85"/>
        <v>-0.3683385750288099</v>
      </c>
      <c r="D1858">
        <f t="shared" si="86"/>
        <v>4.2680960049776596E-2</v>
      </c>
    </row>
    <row r="1859" spans="2:4">
      <c r="B1859">
        <f t="shared" si="84"/>
        <v>1.8559999999999064</v>
      </c>
      <c r="C1859">
        <f t="shared" si="85"/>
        <v>-0.36902147038960614</v>
      </c>
      <c r="D1859">
        <f t="shared" si="86"/>
        <v>4.2312621474747868E-2</v>
      </c>
    </row>
    <row r="1860" spans="2:4">
      <c r="B1860">
        <f t="shared" ref="B1860:B1923" si="87">B1859+tauIV</f>
        <v>1.8569999999999063</v>
      </c>
      <c r="C1860">
        <f t="shared" ref="C1860:C1923" si="88">((1+((omega*tauIV)^2))^(1/2))^(B1860/tauIV)*(v0*COS((B1860/tauIV)*ATAN(omega*tauIV))-omega*x0*SIN((B1860/tauIV)*ATAN(omega*tauIV)))</f>
        <v>-0.36969847233320208</v>
      </c>
      <c r="D1860">
        <f t="shared" ref="D1860:D1923" si="89">((1+(omega*tauIV)^2)^(1/2))^(B1860/tauIV)*(x0*COS((B1860/tauIV)*ATAN(omega*tauIV))+((v0/omega)*SIN((B1860/tauIV)*ATAN(omega*tauIV))))</f>
        <v>4.1943600004358261E-2</v>
      </c>
    </row>
    <row r="1861" spans="2:4">
      <c r="B1861">
        <f t="shared" si="87"/>
        <v>1.8579999999999062</v>
      </c>
      <c r="C1861">
        <f t="shared" si="88"/>
        <v>-0.37036956993327164</v>
      </c>
      <c r="D1861">
        <f t="shared" si="89"/>
        <v>4.157390153202515E-2</v>
      </c>
    </row>
    <row r="1862" spans="2:4">
      <c r="B1862">
        <f t="shared" si="87"/>
        <v>1.8589999999999061</v>
      </c>
      <c r="C1862">
        <f t="shared" si="88"/>
        <v>-0.37103475235778405</v>
      </c>
      <c r="D1862">
        <f t="shared" si="89"/>
        <v>4.1203531962091887E-2</v>
      </c>
    </row>
    <row r="1863" spans="2:4">
      <c r="B1863">
        <f t="shared" si="87"/>
        <v>1.859999999999906</v>
      </c>
      <c r="C1863">
        <f t="shared" si="88"/>
        <v>-0.37169400886917747</v>
      </c>
      <c r="D1863">
        <f t="shared" si="89"/>
        <v>4.0832497209734198E-2</v>
      </c>
    </row>
    <row r="1864" spans="2:4">
      <c r="B1864">
        <f t="shared" si="87"/>
        <v>1.8609999999999058</v>
      </c>
      <c r="C1864">
        <f t="shared" si="88"/>
        <v>-0.3723473288245332</v>
      </c>
      <c r="D1864">
        <f t="shared" si="89"/>
        <v>4.0460803200865023E-2</v>
      </c>
    </row>
    <row r="1865" spans="2:4">
      <c r="B1865">
        <f t="shared" si="87"/>
        <v>1.8619999999999057</v>
      </c>
      <c r="C1865">
        <f t="shared" si="88"/>
        <v>-0.37299470167574678</v>
      </c>
      <c r="D1865">
        <f t="shared" si="89"/>
        <v>4.0088455872040574E-2</v>
      </c>
    </row>
    <row r="1866" spans="2:4">
      <c r="B1866">
        <f t="shared" si="87"/>
        <v>1.8629999999999056</v>
      </c>
      <c r="C1866">
        <f t="shared" si="88"/>
        <v>-0.37363611696969951</v>
      </c>
      <c r="D1866">
        <f t="shared" si="89"/>
        <v>3.9715461170364834E-2</v>
      </c>
    </row>
    <row r="1867" spans="2:4">
      <c r="B1867">
        <f t="shared" si="87"/>
        <v>1.8639999999999055</v>
      </c>
      <c r="C1867">
        <f t="shared" si="88"/>
        <v>-0.37427156434842518</v>
      </c>
      <c r="D1867">
        <f t="shared" si="89"/>
        <v>3.934182505339523E-2</v>
      </c>
    </row>
    <row r="1868" spans="2:4">
      <c r="B1868">
        <f t="shared" si="87"/>
        <v>1.8649999999999054</v>
      </c>
      <c r="C1868">
        <f t="shared" si="88"/>
        <v>-0.37490103354927956</v>
      </c>
      <c r="D1868">
        <f t="shared" si="89"/>
        <v>3.8967553489046812E-2</v>
      </c>
    </row>
    <row r="1869" spans="2:4">
      <c r="B1869">
        <f t="shared" si="87"/>
        <v>1.8659999999999053</v>
      </c>
      <c r="C1869">
        <f t="shared" si="88"/>
        <v>-0.37552451440510415</v>
      </c>
      <c r="D1869">
        <f t="shared" si="89"/>
        <v>3.8592652455497617E-2</v>
      </c>
    </row>
    <row r="1870" spans="2:4">
      <c r="B1870">
        <f t="shared" si="87"/>
        <v>1.8669999999999052</v>
      </c>
      <c r="C1870">
        <f t="shared" si="88"/>
        <v>-0.37614199684439203</v>
      </c>
      <c r="D1870">
        <f t="shared" si="89"/>
        <v>3.8217127941092513E-2</v>
      </c>
    </row>
    <row r="1871" spans="2:4">
      <c r="B1871">
        <f t="shared" si="87"/>
        <v>1.8679999999999051</v>
      </c>
      <c r="C1871">
        <f t="shared" si="88"/>
        <v>-0.3767534708914495</v>
      </c>
      <c r="D1871">
        <f t="shared" si="89"/>
        <v>3.7840985944248222E-2</v>
      </c>
    </row>
    <row r="1872" spans="2:4">
      <c r="B1872">
        <f t="shared" si="87"/>
        <v>1.868999999999905</v>
      </c>
      <c r="C1872">
        <f t="shared" si="88"/>
        <v>-0.3773589266665574</v>
      </c>
      <c r="D1872">
        <f t="shared" si="89"/>
        <v>3.7464232473356771E-2</v>
      </c>
    </row>
    <row r="1873" spans="2:4">
      <c r="B1873">
        <f t="shared" si="87"/>
        <v>1.8699999999999048</v>
      </c>
      <c r="C1873">
        <f t="shared" si="88"/>
        <v>-0.37795835438613096</v>
      </c>
      <c r="D1873">
        <f t="shared" si="89"/>
        <v>3.7086873546690304E-2</v>
      </c>
    </row>
    <row r="1874" spans="2:4">
      <c r="B1874">
        <f t="shared" si="87"/>
        <v>1.8709999999999047</v>
      </c>
      <c r="C1874">
        <f t="shared" si="88"/>
        <v>-0.37855174436287803</v>
      </c>
      <c r="D1874">
        <f t="shared" si="89"/>
        <v>3.6708915192304181E-2</v>
      </c>
    </row>
    <row r="1875" spans="2:4">
      <c r="B1875">
        <f t="shared" si="87"/>
        <v>1.8719999999999046</v>
      </c>
      <c r="C1875">
        <f t="shared" si="88"/>
        <v>-0.37913908700595472</v>
      </c>
      <c r="D1875">
        <f t="shared" si="89"/>
        <v>3.633036344794139E-2</v>
      </c>
    </row>
    <row r="1876" spans="2:4">
      <c r="B1876">
        <f t="shared" si="87"/>
        <v>1.8729999999999045</v>
      </c>
      <c r="C1876">
        <f t="shared" si="88"/>
        <v>-0.37972037282112181</v>
      </c>
      <c r="D1876">
        <f t="shared" si="89"/>
        <v>3.5951224360935445E-2</v>
      </c>
    </row>
    <row r="1877" spans="2:4">
      <c r="B1877">
        <f t="shared" si="87"/>
        <v>1.8739999999999044</v>
      </c>
      <c r="C1877">
        <f t="shared" si="88"/>
        <v>-0.38029559241089683</v>
      </c>
      <c r="D1877">
        <f t="shared" si="89"/>
        <v>3.5571503988114331E-2</v>
      </c>
    </row>
    <row r="1878" spans="2:4">
      <c r="B1878">
        <f t="shared" si="87"/>
        <v>1.8749999999999043</v>
      </c>
      <c r="C1878">
        <f t="shared" si="88"/>
        <v>-0.38086473647470659</v>
      </c>
      <c r="D1878">
        <f t="shared" si="89"/>
        <v>3.519120839570343E-2</v>
      </c>
    </row>
    <row r="1879" spans="2:4">
      <c r="B1879">
        <f t="shared" si="87"/>
        <v>1.8759999999999042</v>
      </c>
      <c r="C1879">
        <f t="shared" si="88"/>
        <v>-0.38142779580903774</v>
      </c>
      <c r="D1879">
        <f t="shared" si="89"/>
        <v>3.4810343659228818E-2</v>
      </c>
    </row>
    <row r="1880" spans="2:4">
      <c r="B1880">
        <f t="shared" si="87"/>
        <v>1.8769999999999041</v>
      </c>
      <c r="C1880">
        <f t="shared" si="88"/>
        <v>-0.38198476130758541</v>
      </c>
      <c r="D1880">
        <f t="shared" si="89"/>
        <v>3.4428915863419791E-2</v>
      </c>
    </row>
    <row r="1881" spans="2:4">
      <c r="B1881">
        <f t="shared" si="87"/>
        <v>1.877999999999904</v>
      </c>
      <c r="C1881">
        <f t="shared" si="88"/>
        <v>-0.38253562396140001</v>
      </c>
      <c r="D1881">
        <f t="shared" si="89"/>
        <v>3.4046931102112293E-2</v>
      </c>
    </row>
    <row r="1882" spans="2:4">
      <c r="B1882">
        <f t="shared" si="87"/>
        <v>1.8789999999999039</v>
      </c>
      <c r="C1882">
        <f t="shared" si="88"/>
        <v>-0.38308037485903379</v>
      </c>
      <c r="D1882">
        <f t="shared" si="89"/>
        <v>3.3664395478150901E-2</v>
      </c>
    </row>
    <row r="1883" spans="2:4">
      <c r="B1883">
        <f t="shared" si="87"/>
        <v>1.8799999999999037</v>
      </c>
      <c r="C1883">
        <f t="shared" si="88"/>
        <v>-0.38361900518668418</v>
      </c>
      <c r="D1883">
        <f t="shared" si="89"/>
        <v>3.3281315103291881E-2</v>
      </c>
    </row>
    <row r="1884" spans="2:4">
      <c r="B1884">
        <f t="shared" si="87"/>
        <v>1.8809999999999036</v>
      </c>
      <c r="C1884">
        <f t="shared" si="88"/>
        <v>-0.38415150622833677</v>
      </c>
      <c r="D1884">
        <f t="shared" si="89"/>
        <v>3.2897696098105278E-2</v>
      </c>
    </row>
    <row r="1885" spans="2:4">
      <c r="B1885">
        <f t="shared" si="87"/>
        <v>1.8819999999999035</v>
      </c>
      <c r="C1885">
        <f t="shared" si="88"/>
        <v>-0.38467786936590642</v>
      </c>
      <c r="D1885">
        <f t="shared" si="89"/>
        <v>3.2513544591876956E-2</v>
      </c>
    </row>
    <row r="1886" spans="2:4">
      <c r="B1886">
        <f t="shared" si="87"/>
        <v>1.8829999999999034</v>
      </c>
      <c r="C1886">
        <f t="shared" si="88"/>
        <v>-0.38519808607937633</v>
      </c>
      <c r="D1886">
        <f t="shared" si="89"/>
        <v>3.2128866722511133E-2</v>
      </c>
    </row>
    <row r="1887" spans="2:4">
      <c r="B1887">
        <f t="shared" si="87"/>
        <v>1.8839999999999033</v>
      </c>
      <c r="C1887">
        <f t="shared" si="88"/>
        <v>-0.38571214794693653</v>
      </c>
      <c r="D1887">
        <f t="shared" si="89"/>
        <v>3.1743668636431757E-2</v>
      </c>
    </row>
    <row r="1888" spans="2:4">
      <c r="B1888">
        <f t="shared" si="87"/>
        <v>1.8849999999999032</v>
      </c>
      <c r="C1888">
        <f t="shared" si="88"/>
        <v>-0.38622004664511927</v>
      </c>
      <c r="D1888">
        <f t="shared" si="89"/>
        <v>3.1357956488484925E-2</v>
      </c>
    </row>
    <row r="1889" spans="2:4">
      <c r="B1889">
        <f t="shared" si="87"/>
        <v>1.8859999999999031</v>
      </c>
      <c r="C1889">
        <f t="shared" si="88"/>
        <v>-0.38672177394893509</v>
      </c>
      <c r="D1889">
        <f t="shared" si="89"/>
        <v>3.0971736441839808E-2</v>
      </c>
    </row>
    <row r="1890" spans="2:4">
      <c r="B1890">
        <f t="shared" si="87"/>
        <v>1.886999999999903</v>
      </c>
      <c r="C1890">
        <f t="shared" si="88"/>
        <v>-0.3872173217320044</v>
      </c>
      <c r="D1890">
        <f t="shared" si="89"/>
        <v>3.0585014667890965E-2</v>
      </c>
    </row>
    <row r="1891" spans="2:4">
      <c r="B1891">
        <f t="shared" si="87"/>
        <v>1.8879999999999029</v>
      </c>
      <c r="C1891">
        <f t="shared" si="88"/>
        <v>-0.38770668196669067</v>
      </c>
      <c r="D1891">
        <f t="shared" si="89"/>
        <v>3.0197797346158965E-2</v>
      </c>
    </row>
    <row r="1892" spans="2:4">
      <c r="B1892">
        <f t="shared" si="87"/>
        <v>1.8889999999999028</v>
      </c>
      <c r="C1892">
        <f t="shared" si="88"/>
        <v>-0.38818984672422907</v>
      </c>
      <c r="D1892">
        <f t="shared" si="89"/>
        <v>2.9810090664192362E-2</v>
      </c>
    </row>
    <row r="1893" spans="2:4">
      <c r="B1893">
        <f t="shared" si="87"/>
        <v>1.8899999999999026</v>
      </c>
      <c r="C1893">
        <f t="shared" si="88"/>
        <v>-0.38866680817485622</v>
      </c>
      <c r="D1893">
        <f t="shared" si="89"/>
        <v>2.942190081746815E-2</v>
      </c>
    </row>
    <row r="1894" spans="2:4">
      <c r="B1894">
        <f t="shared" si="87"/>
        <v>1.8909999999999025</v>
      </c>
      <c r="C1894">
        <f t="shared" si="88"/>
        <v>-0.38913755858793558</v>
      </c>
      <c r="D1894">
        <f t="shared" si="89"/>
        <v>2.903323400929338E-2</v>
      </c>
    </row>
    <row r="1895" spans="2:4">
      <c r="B1895">
        <f t="shared" si="87"/>
        <v>1.8919999999999024</v>
      </c>
      <c r="C1895">
        <f t="shared" si="88"/>
        <v>-0.38960209033208426</v>
      </c>
      <c r="D1895">
        <f t="shared" si="89"/>
        <v>2.8644096450705446E-2</v>
      </c>
    </row>
    <row r="1896" spans="2:4">
      <c r="B1896">
        <f t="shared" si="87"/>
        <v>1.8929999999999023</v>
      </c>
      <c r="C1896">
        <f t="shared" si="88"/>
        <v>-0.39006039587529551</v>
      </c>
      <c r="D1896">
        <f t="shared" si="89"/>
        <v>2.8254494360373375E-2</v>
      </c>
    </row>
    <row r="1897" spans="2:4">
      <c r="B1897">
        <f t="shared" si="87"/>
        <v>1.8939999999999022</v>
      </c>
      <c r="C1897">
        <f t="shared" si="88"/>
        <v>-0.39051246778506143</v>
      </c>
      <c r="D1897">
        <f t="shared" si="89"/>
        <v>2.786443396449808E-2</v>
      </c>
    </row>
    <row r="1898" spans="2:4">
      <c r="B1898">
        <f t="shared" si="87"/>
        <v>1.8949999999999021</v>
      </c>
      <c r="C1898">
        <f t="shared" si="88"/>
        <v>-0.39095829872849336</v>
      </c>
      <c r="D1898">
        <f t="shared" si="89"/>
        <v>2.7473921496713113E-2</v>
      </c>
    </row>
    <row r="1899" spans="2:4">
      <c r="B1899">
        <f t="shared" si="87"/>
        <v>1.895999999999902</v>
      </c>
      <c r="C1899">
        <f t="shared" si="88"/>
        <v>-0.39139788147244076</v>
      </c>
      <c r="D1899">
        <f t="shared" si="89"/>
        <v>2.708296319798462E-2</v>
      </c>
    </row>
    <row r="1900" spans="2:4">
      <c r="B1900">
        <f t="shared" si="87"/>
        <v>1.8969999999999019</v>
      </c>
      <c r="C1900">
        <f t="shared" si="88"/>
        <v>-0.39183120888360845</v>
      </c>
      <c r="D1900">
        <f t="shared" si="89"/>
        <v>2.6691565316512279E-2</v>
      </c>
    </row>
    <row r="1901" spans="2:4">
      <c r="B1901">
        <f t="shared" si="87"/>
        <v>1.8979999999999018</v>
      </c>
      <c r="C1901">
        <f t="shared" si="88"/>
        <v>-0.39225827392867257</v>
      </c>
      <c r="D1901">
        <f t="shared" si="89"/>
        <v>2.6299734107628675E-2</v>
      </c>
    </row>
    <row r="1902" spans="2:4">
      <c r="B1902">
        <f t="shared" si="87"/>
        <v>1.8989999999999017</v>
      </c>
      <c r="C1902">
        <f t="shared" si="88"/>
        <v>-0.39267906967439464</v>
      </c>
      <c r="D1902">
        <f t="shared" si="89"/>
        <v>2.5907475833700098E-2</v>
      </c>
    </row>
    <row r="1903" spans="2:4">
      <c r="B1903">
        <f t="shared" si="87"/>
        <v>1.8999999999999015</v>
      </c>
      <c r="C1903">
        <f t="shared" si="88"/>
        <v>-0.39309358928773386</v>
      </c>
      <c r="D1903">
        <f t="shared" si="89"/>
        <v>2.551479676402571E-2</v>
      </c>
    </row>
    <row r="1904" spans="2:4">
      <c r="B1904">
        <f t="shared" si="87"/>
        <v>1.9009999999999014</v>
      </c>
      <c r="C1904">
        <f t="shared" si="88"/>
        <v>-0.39350182603595818</v>
      </c>
      <c r="D1904">
        <f t="shared" si="89"/>
        <v>2.512170317473807E-2</v>
      </c>
    </row>
    <row r="1905" spans="2:4">
      <c r="B1905">
        <f t="shared" si="87"/>
        <v>1.9019999999999013</v>
      </c>
      <c r="C1905">
        <f t="shared" si="88"/>
        <v>-0.39390377328675391</v>
      </c>
      <c r="D1905">
        <f t="shared" si="89"/>
        <v>2.4728201348702114E-2</v>
      </c>
    </row>
    <row r="1906" spans="2:4">
      <c r="B1906">
        <f t="shared" si="87"/>
        <v>1.9029999999999012</v>
      </c>
      <c r="C1906">
        <f t="shared" si="88"/>
        <v>-0.39429942450833316</v>
      </c>
      <c r="D1906">
        <f t="shared" si="89"/>
        <v>2.433429757541546E-2</v>
      </c>
    </row>
    <row r="1907" spans="2:4">
      <c r="B1907">
        <f t="shared" si="87"/>
        <v>1.9039999999999011</v>
      </c>
      <c r="C1907">
        <f t="shared" si="88"/>
        <v>-0.39468877326953972</v>
      </c>
      <c r="D1907">
        <f t="shared" si="89"/>
        <v>2.3939998150907128E-2</v>
      </c>
    </row>
    <row r="1908" spans="2:4">
      <c r="B1908">
        <f t="shared" si="87"/>
        <v>1.904999999999901</v>
      </c>
      <c r="C1908">
        <f t="shared" si="88"/>
        <v>-0.39507181323995422</v>
      </c>
      <c r="D1908">
        <f t="shared" si="89"/>
        <v>2.3545309377637685E-2</v>
      </c>
    </row>
    <row r="1909" spans="2:4">
      <c r="B1909">
        <f t="shared" si="87"/>
        <v>1.9059999999999009</v>
      </c>
      <c r="C1909">
        <f t="shared" si="88"/>
        <v>-0.39544853818999637</v>
      </c>
      <c r="D1909">
        <f t="shared" si="89"/>
        <v>2.3150237564397737E-2</v>
      </c>
    </row>
    <row r="1910" spans="2:4">
      <c r="B1910">
        <f t="shared" si="87"/>
        <v>1.9069999999999008</v>
      </c>
      <c r="C1910">
        <f t="shared" si="88"/>
        <v>-0.39581894199102663</v>
      </c>
      <c r="D1910">
        <f t="shared" si="89"/>
        <v>2.2754789026207829E-2</v>
      </c>
    </row>
    <row r="1911" spans="2:4">
      <c r="B1911">
        <f t="shared" si="87"/>
        <v>1.9079999999999007</v>
      </c>
      <c r="C1911">
        <f t="shared" si="88"/>
        <v>-0.39618301861544597</v>
      </c>
      <c r="D1911">
        <f t="shared" si="89"/>
        <v>2.2358970084216813E-2</v>
      </c>
    </row>
    <row r="1912" spans="2:4">
      <c r="B1912">
        <f t="shared" si="87"/>
        <v>1.9089999999999006</v>
      </c>
      <c r="C1912">
        <f t="shared" si="88"/>
        <v>-0.3965407621367934</v>
      </c>
      <c r="D1912">
        <f t="shared" si="89"/>
        <v>2.1962787065601463E-2</v>
      </c>
    </row>
    <row r="1913" spans="2:4">
      <c r="B1913">
        <f t="shared" si="87"/>
        <v>1.9099999999999004</v>
      </c>
      <c r="C1913">
        <f t="shared" si="88"/>
        <v>-0.39689216672984301</v>
      </c>
      <c r="D1913">
        <f t="shared" si="89"/>
        <v>2.1566246303464671E-2</v>
      </c>
    </row>
    <row r="1914" spans="2:4">
      <c r="B1914">
        <f t="shared" si="87"/>
        <v>1.9109999999999003</v>
      </c>
      <c r="C1914">
        <f t="shared" si="88"/>
        <v>-0.39723722667069844</v>
      </c>
      <c r="D1914">
        <f t="shared" si="89"/>
        <v>2.1169354136734833E-2</v>
      </c>
    </row>
    <row r="1915" spans="2:4">
      <c r="B1915">
        <f t="shared" si="87"/>
        <v>1.9119999999999002</v>
      </c>
      <c r="C1915">
        <f t="shared" si="88"/>
        <v>-0.3975759363368862</v>
      </c>
      <c r="D1915">
        <f t="shared" si="89"/>
        <v>2.0772116910064142E-2</v>
      </c>
    </row>
    <row r="1916" spans="2:4">
      <c r="B1916">
        <f t="shared" si="87"/>
        <v>1.9129999999999001</v>
      </c>
      <c r="C1916">
        <f t="shared" si="88"/>
        <v>-0.39790829020744717</v>
      </c>
      <c r="D1916">
        <f t="shared" si="89"/>
        <v>2.0374540973727262E-2</v>
      </c>
    </row>
    <row r="1917" spans="2:4">
      <c r="B1917">
        <f t="shared" si="87"/>
        <v>1.9139999999999</v>
      </c>
      <c r="C1917">
        <f t="shared" si="88"/>
        <v>-0.39823428286302676</v>
      </c>
      <c r="D1917">
        <f t="shared" si="89"/>
        <v>1.9976632683519908E-2</v>
      </c>
    </row>
    <row r="1918" spans="2:4">
      <c r="B1918">
        <f t="shared" si="87"/>
        <v>1.9149999999998999</v>
      </c>
      <c r="C1918">
        <f t="shared" si="88"/>
        <v>-0.39855390898596305</v>
      </c>
      <c r="D1918">
        <f t="shared" si="89"/>
        <v>1.957839840065689E-2</v>
      </c>
    </row>
    <row r="1919" spans="2:4">
      <c r="B1919">
        <f t="shared" si="87"/>
        <v>1.9159999999998998</v>
      </c>
      <c r="C1919">
        <f t="shared" si="88"/>
        <v>-0.39886716336037359</v>
      </c>
      <c r="D1919">
        <f t="shared" si="89"/>
        <v>1.9179844491671025E-2</v>
      </c>
    </row>
    <row r="1920" spans="2:4">
      <c r="B1920">
        <f t="shared" si="87"/>
        <v>1.9169999999998997</v>
      </c>
      <c r="C1920">
        <f t="shared" si="88"/>
        <v>-0.39917404087224034</v>
      </c>
      <c r="D1920">
        <f t="shared" si="89"/>
        <v>1.8780977328310654E-2</v>
      </c>
    </row>
    <row r="1921" spans="2:4">
      <c r="B1921">
        <f t="shared" si="87"/>
        <v>1.9179999999998996</v>
      </c>
      <c r="C1921">
        <f t="shared" si="88"/>
        <v>-0.39947453650949322</v>
      </c>
      <c r="D1921">
        <f t="shared" si="89"/>
        <v>1.8381803287438509E-2</v>
      </c>
    </row>
    <row r="1922" spans="2:4">
      <c r="B1922">
        <f t="shared" si="87"/>
        <v>1.9189999999998995</v>
      </c>
      <c r="C1922">
        <f t="shared" si="88"/>
        <v>-0.39976864536209222</v>
      </c>
      <c r="D1922">
        <f t="shared" si="89"/>
        <v>1.7982328750929019E-2</v>
      </c>
    </row>
    <row r="1923" spans="2:4">
      <c r="B1923">
        <f t="shared" si="87"/>
        <v>1.9199999999998993</v>
      </c>
      <c r="C1923">
        <f t="shared" si="88"/>
        <v>-0.40005636262210698</v>
      </c>
      <c r="D1923">
        <f t="shared" si="89"/>
        <v>1.7582560105567024E-2</v>
      </c>
    </row>
    <row r="1924" spans="2:4">
      <c r="B1924">
        <f t="shared" ref="B1924:B1987" si="90">B1923+tauIV</f>
        <v>1.9209999999998992</v>
      </c>
      <c r="C1924">
        <f t="shared" ref="C1924:C1987" si="91">((1+((omega*tauIV)^2))^(1/2))^(B1924/tauIV)*(v0*COS((B1924/tauIV)*ATAN(omega*tauIV))-omega*x0*SIN((B1924/tauIV)*ATAN(omega*tauIV)))</f>
        <v>-0.40033768358379607</v>
      </c>
      <c r="D1924">
        <f t="shared" ref="D1924:D1987" si="92">((1+(omega*tauIV)^2)^(1/2))^(B1924/tauIV)*(x0*COS((B1924/tauIV)*ATAN(omega*tauIV))+((v0/omega)*SIN((B1924/tauIV)*ATAN(omega*tauIV))))</f>
        <v>1.7182503742944919E-2</v>
      </c>
    </row>
    <row r="1925" spans="2:4">
      <c r="B1925">
        <f t="shared" si="90"/>
        <v>1.9219999999998991</v>
      </c>
      <c r="C1925">
        <f t="shared" si="91"/>
        <v>-0.40061260364368317</v>
      </c>
      <c r="D1925">
        <f t="shared" si="92"/>
        <v>1.6782166059361222E-2</v>
      </c>
    </row>
    <row r="1926" spans="2:4">
      <c r="B1926">
        <f t="shared" si="90"/>
        <v>1.922999999999899</v>
      </c>
      <c r="C1926">
        <f t="shared" si="91"/>
        <v>-0.40088111830063289</v>
      </c>
      <c r="D1926">
        <f t="shared" si="92"/>
        <v>1.6381553455717544E-2</v>
      </c>
    </row>
    <row r="1927" spans="2:4">
      <c r="B1927">
        <f t="shared" si="90"/>
        <v>1.9239999999998989</v>
      </c>
      <c r="C1927">
        <f t="shared" si="91"/>
        <v>-0.40114322315592438</v>
      </c>
      <c r="D1927">
        <f t="shared" si="92"/>
        <v>1.5980672337417009E-2</v>
      </c>
    </row>
    <row r="1928" spans="2:4">
      <c r="B1928">
        <f t="shared" si="90"/>
        <v>1.9249999999998988</v>
      </c>
      <c r="C1928">
        <f t="shared" si="91"/>
        <v>-0.401398913913323</v>
      </c>
      <c r="D1928">
        <f t="shared" si="92"/>
        <v>1.5579529114261087E-2</v>
      </c>
    </row>
    <row r="1929" spans="2:4">
      <c r="B1929">
        <f t="shared" si="90"/>
        <v>1.9259999999998987</v>
      </c>
      <c r="C1929">
        <f t="shared" si="91"/>
        <v>-0.40164818637915112</v>
      </c>
      <c r="D1929">
        <f t="shared" si="92"/>
        <v>1.5178130200347861E-2</v>
      </c>
    </row>
    <row r="1930" spans="2:4">
      <c r="B1930">
        <f t="shared" si="90"/>
        <v>1.9269999999998986</v>
      </c>
      <c r="C1930">
        <f t="shared" si="91"/>
        <v>-0.40189103646235669</v>
      </c>
      <c r="D1930">
        <f t="shared" si="92"/>
        <v>1.4776482013968714E-2</v>
      </c>
    </row>
    <row r="1931" spans="2:4">
      <c r="B1931">
        <f t="shared" si="90"/>
        <v>1.9279999999998985</v>
      </c>
      <c r="C1931">
        <f t="shared" si="91"/>
        <v>-0.40212746017458018</v>
      </c>
      <c r="D1931">
        <f t="shared" si="92"/>
        <v>1.4374590977506456E-2</v>
      </c>
    </row>
    <row r="1932" spans="2:4">
      <c r="B1932">
        <f t="shared" si="90"/>
        <v>1.9289999999998984</v>
      </c>
      <c r="C1932">
        <f t="shared" si="91"/>
        <v>-0.40235745363022024</v>
      </c>
      <c r="D1932">
        <f t="shared" si="92"/>
        <v>1.397246351733188E-2</v>
      </c>
    </row>
    <row r="1933" spans="2:4">
      <c r="B1933">
        <f t="shared" si="90"/>
        <v>1.9299999999998982</v>
      </c>
      <c r="C1933">
        <f t="shared" si="91"/>
        <v>-0.40258101304649757</v>
      </c>
      <c r="D1933">
        <f t="shared" si="92"/>
        <v>1.3570106063701662E-2</v>
      </c>
    </row>
    <row r="1934" spans="2:4">
      <c r="B1934">
        <f t="shared" si="90"/>
        <v>1.9309999999998981</v>
      </c>
      <c r="C1934">
        <f t="shared" si="91"/>
        <v>-0.40279813474351678</v>
      </c>
      <c r="D1934">
        <f t="shared" si="92"/>
        <v>1.3167525050655174E-2</v>
      </c>
    </row>
    <row r="1935" spans="2:4">
      <c r="B1935">
        <f t="shared" si="90"/>
        <v>1.931999999999898</v>
      </c>
      <c r="C1935">
        <f t="shared" si="91"/>
        <v>-0.40300881514432724</v>
      </c>
      <c r="D1935">
        <f t="shared" si="92"/>
        <v>1.2764726915911753E-2</v>
      </c>
    </row>
    <row r="1936" spans="2:4">
      <c r="B1936">
        <f t="shared" si="90"/>
        <v>1.9329999999998979</v>
      </c>
      <c r="C1936">
        <f t="shared" si="91"/>
        <v>-0.40321305077498187</v>
      </c>
      <c r="D1936">
        <f t="shared" si="92"/>
        <v>1.2361718100767433E-2</v>
      </c>
    </row>
    <row r="1937" spans="2:4">
      <c r="B1937">
        <f t="shared" si="90"/>
        <v>1.9339999999998978</v>
      </c>
      <c r="C1937">
        <f t="shared" si="91"/>
        <v>-0.40341083826459417</v>
      </c>
      <c r="D1937">
        <f t="shared" si="92"/>
        <v>1.1958505049992546E-2</v>
      </c>
    </row>
    <row r="1938" spans="2:4">
      <c r="B1938">
        <f t="shared" si="90"/>
        <v>1.9349999999998977</v>
      </c>
      <c r="C1938">
        <f t="shared" si="91"/>
        <v>-0.40360217434539392</v>
      </c>
      <c r="D1938">
        <f t="shared" si="92"/>
        <v>1.1555094211727956E-2</v>
      </c>
    </row>
    <row r="1939" spans="2:4">
      <c r="B1939">
        <f t="shared" si="90"/>
        <v>1.9359999999998976</v>
      </c>
      <c r="C1939">
        <f t="shared" si="91"/>
        <v>-0.40378705585278157</v>
      </c>
      <c r="D1939">
        <f t="shared" si="92"/>
        <v>1.1151492037382657E-2</v>
      </c>
    </row>
    <row r="1940" spans="2:4">
      <c r="B1940">
        <f t="shared" si="90"/>
        <v>1.9369999999998975</v>
      </c>
      <c r="C1940">
        <f t="shared" si="91"/>
        <v>-0.40396547972537977</v>
      </c>
      <c r="D1940">
        <f t="shared" si="92"/>
        <v>1.0747704981529884E-2</v>
      </c>
    </row>
    <row r="1941" spans="2:4">
      <c r="B1941">
        <f t="shared" si="90"/>
        <v>1.9379999999998974</v>
      </c>
      <c r="C1941">
        <f t="shared" si="91"/>
        <v>-0.40413744300508414</v>
      </c>
      <c r="D1941">
        <f t="shared" si="92"/>
        <v>1.0343739501804599E-2</v>
      </c>
    </row>
    <row r="1942" spans="2:4">
      <c r="B1942">
        <f t="shared" si="90"/>
        <v>1.9389999999998973</v>
      </c>
      <c r="C1942">
        <f t="shared" si="91"/>
        <v>-0.4043029428371131</v>
      </c>
      <c r="D1942">
        <f t="shared" si="92"/>
        <v>9.939602058799523E-3</v>
      </c>
    </row>
    <row r="1943" spans="2:4">
      <c r="B1943">
        <f t="shared" si="90"/>
        <v>1.9399999999998971</v>
      </c>
      <c r="C1943">
        <f t="shared" si="91"/>
        <v>-0.40446197647005383</v>
      </c>
      <c r="D1943">
        <f t="shared" si="92"/>
        <v>9.535299115962504E-3</v>
      </c>
    </row>
    <row r="1944" spans="2:4">
      <c r="B1944">
        <f t="shared" si="90"/>
        <v>1.940999999999897</v>
      </c>
      <c r="C1944">
        <f t="shared" si="91"/>
        <v>-0.40461454125590923</v>
      </c>
      <c r="D1944">
        <f t="shared" si="92"/>
        <v>9.1308371394924568E-3</v>
      </c>
    </row>
    <row r="1945" spans="2:4">
      <c r="B1945">
        <f t="shared" si="90"/>
        <v>1.9419999999998969</v>
      </c>
      <c r="C1945">
        <f t="shared" si="91"/>
        <v>-0.40476063465014112</v>
      </c>
      <c r="D1945">
        <f t="shared" si="92"/>
        <v>8.726222598236643E-3</v>
      </c>
    </row>
    <row r="1946" spans="2:4">
      <c r="B1946">
        <f t="shared" si="90"/>
        <v>1.9429999999998968</v>
      </c>
      <c r="C1946">
        <f t="shared" si="91"/>
        <v>-0.40490025421171283</v>
      </c>
      <c r="D1946">
        <f t="shared" si="92"/>
        <v>8.3214619635865079E-3</v>
      </c>
    </row>
    <row r="1947" spans="2:4">
      <c r="B1947">
        <f t="shared" si="90"/>
        <v>1.9439999999998967</v>
      </c>
      <c r="C1947">
        <f t="shared" si="91"/>
        <v>-0.40503339760313023</v>
      </c>
      <c r="D1947">
        <f t="shared" si="92"/>
        <v>7.9165617093747993E-3</v>
      </c>
    </row>
    <row r="1948" spans="2:4">
      <c r="B1948">
        <f t="shared" si="90"/>
        <v>1.9449999999998966</v>
      </c>
      <c r="C1948">
        <f t="shared" si="91"/>
        <v>-0.40516006259048021</v>
      </c>
      <c r="D1948">
        <f t="shared" si="92"/>
        <v>7.5115283117717655E-3</v>
      </c>
    </row>
    <row r="1949" spans="2:4">
      <c r="B1949">
        <f t="shared" si="90"/>
        <v>1.9459999999998965</v>
      </c>
      <c r="C1949">
        <f t="shared" si="91"/>
        <v>-0.40528024704346849</v>
      </c>
      <c r="D1949">
        <f t="shared" si="92"/>
        <v>7.1063682491812911E-3</v>
      </c>
    </row>
    <row r="1950" spans="2:4">
      <c r="B1950">
        <f t="shared" si="90"/>
        <v>1.9469999999998964</v>
      </c>
      <c r="C1950">
        <f t="shared" si="91"/>
        <v>-0.40539394893545549</v>
      </c>
      <c r="D1950">
        <f t="shared" si="92"/>
        <v>6.7010880021379192E-3</v>
      </c>
    </row>
    <row r="1951" spans="2:4">
      <c r="B1951">
        <f t="shared" si="90"/>
        <v>1.9479999999998963</v>
      </c>
      <c r="C1951">
        <f t="shared" si="91"/>
        <v>-0.40550116634348971</v>
      </c>
      <c r="D1951">
        <f t="shared" si="92"/>
        <v>6.295694053202381E-3</v>
      </c>
    </row>
    <row r="1952" spans="2:4">
      <c r="B1952">
        <f t="shared" si="90"/>
        <v>1.9489999999998961</v>
      </c>
      <c r="C1952">
        <f t="shared" si="91"/>
        <v>-0.40560189744834091</v>
      </c>
      <c r="D1952">
        <f t="shared" si="92"/>
        <v>5.8901928868589862E-3</v>
      </c>
    </row>
    <row r="1953" spans="2:4">
      <c r="B1953">
        <f t="shared" si="90"/>
        <v>1.949999999999896</v>
      </c>
      <c r="C1953">
        <f t="shared" si="91"/>
        <v>-0.40569614053453062</v>
      </c>
      <c r="D1953">
        <f t="shared" si="92"/>
        <v>5.4845909894106508E-3</v>
      </c>
    </row>
    <row r="1954" spans="2:4">
      <c r="B1954">
        <f t="shared" si="90"/>
        <v>1.9509999999998959</v>
      </c>
      <c r="C1954">
        <f t="shared" si="91"/>
        <v>-0.40578389399036119</v>
      </c>
      <c r="D1954">
        <f t="shared" si="92"/>
        <v>5.0788948488762172E-3</v>
      </c>
    </row>
    <row r="1955" spans="2:4">
      <c r="B1955">
        <f t="shared" si="90"/>
        <v>1.9519999999998958</v>
      </c>
      <c r="C1955">
        <f t="shared" si="91"/>
        <v>-0.40586515630794318</v>
      </c>
      <c r="D1955">
        <f t="shared" si="92"/>
        <v>4.6731109548858608E-3</v>
      </c>
    </row>
    <row r="1956" spans="2:4">
      <c r="B1956">
        <f t="shared" si="90"/>
        <v>1.9529999999998957</v>
      </c>
      <c r="C1956">
        <f t="shared" si="91"/>
        <v>-0.40593992608322138</v>
      </c>
      <c r="D1956">
        <f t="shared" si="92"/>
        <v>4.2672457985780139E-3</v>
      </c>
    </row>
    <row r="1957" spans="2:4">
      <c r="B1957">
        <f t="shared" si="90"/>
        <v>1.9539999999998956</v>
      </c>
      <c r="C1957">
        <f t="shared" si="91"/>
        <v>-0.40600820201599869</v>
      </c>
      <c r="D1957">
        <f t="shared" si="92"/>
        <v>3.8613058724947993E-3</v>
      </c>
    </row>
    <row r="1958" spans="2:4">
      <c r="B1958">
        <f t="shared" si="90"/>
        <v>1.9549999999998955</v>
      </c>
      <c r="C1958">
        <f t="shared" si="91"/>
        <v>-0.40606998290995855</v>
      </c>
      <c r="D1958">
        <f t="shared" si="92"/>
        <v>3.4552976704788963E-3</v>
      </c>
    </row>
    <row r="1959" spans="2:4">
      <c r="B1959">
        <f t="shared" si="90"/>
        <v>1.9559999999998954</v>
      </c>
      <c r="C1959">
        <f t="shared" si="91"/>
        <v>-0.4061252676726862</v>
      </c>
      <c r="D1959">
        <f t="shared" si="92"/>
        <v>3.0492276875689435E-3</v>
      </c>
    </row>
    <row r="1960" spans="2:4">
      <c r="B1960">
        <f t="shared" si="90"/>
        <v>1.9569999999998953</v>
      </c>
      <c r="C1960">
        <f t="shared" si="91"/>
        <v>-0.40617405531568729</v>
      </c>
      <c r="D1960">
        <f t="shared" si="92"/>
        <v>2.6431024198963534E-3</v>
      </c>
    </row>
    <row r="1961" spans="2:4">
      <c r="B1961">
        <f t="shared" si="90"/>
        <v>1.9579999999998952</v>
      </c>
      <c r="C1961">
        <f t="shared" si="91"/>
        <v>-0.40621634495440567</v>
      </c>
      <c r="D1961">
        <f t="shared" si="92"/>
        <v>2.2369283645806721E-3</v>
      </c>
    </row>
    <row r="1962" spans="2:4">
      <c r="B1962">
        <f t="shared" si="90"/>
        <v>1.958999999999895</v>
      </c>
      <c r="C1962">
        <f t="shared" si="91"/>
        <v>-0.40625213580823893</v>
      </c>
      <c r="D1962">
        <f t="shared" si="92"/>
        <v>1.8307120196263619E-3</v>
      </c>
    </row>
    <row r="1963" spans="2:4">
      <c r="B1963">
        <f t="shared" si="90"/>
        <v>1.9599999999998949</v>
      </c>
      <c r="C1963">
        <f t="shared" si="91"/>
        <v>-0.40628142720055299</v>
      </c>
      <c r="D1963">
        <f t="shared" si="92"/>
        <v>1.4244598838181292E-3</v>
      </c>
    </row>
    <row r="1964" spans="2:4">
      <c r="B1964">
        <f t="shared" si="90"/>
        <v>1.9609999999998948</v>
      </c>
      <c r="C1964">
        <f t="shared" si="91"/>
        <v>-0.40630421855869409</v>
      </c>
      <c r="D1964">
        <f t="shared" si="92"/>
        <v>1.0181784566176723E-3</v>
      </c>
    </row>
    <row r="1965" spans="2:4">
      <c r="B1965">
        <f t="shared" si="90"/>
        <v>1.9619999999998947</v>
      </c>
      <c r="C1965">
        <f t="shared" si="91"/>
        <v>-0.406320509414</v>
      </c>
      <c r="D1965">
        <f t="shared" si="92"/>
        <v>6.1187423805898419E-4</v>
      </c>
    </row>
    <row r="1966" spans="2:4">
      <c r="B1966">
        <f t="shared" si="90"/>
        <v>1.9629999999998946</v>
      </c>
      <c r="C1966">
        <f t="shared" si="91"/>
        <v>-0.40633029940180893</v>
      </c>
      <c r="D1966">
        <f t="shared" si="92"/>
        <v>2.0555372864508034E-4</v>
      </c>
    </row>
    <row r="1967" spans="2:4">
      <c r="B1967">
        <f t="shared" si="90"/>
        <v>1.9639999999998945</v>
      </c>
      <c r="C1967">
        <f t="shared" si="91"/>
        <v>-0.4063335882614672</v>
      </c>
      <c r="D1967">
        <f t="shared" si="92"/>
        <v>-2.0077657075672276E-4</v>
      </c>
    </row>
    <row r="1968" spans="2:4">
      <c r="B1968">
        <f t="shared" si="90"/>
        <v>1.9649999999998944</v>
      </c>
      <c r="C1968">
        <f t="shared" si="91"/>
        <v>-0.40633037583633519</v>
      </c>
      <c r="D1968">
        <f t="shared" si="92"/>
        <v>-6.0711015901809395E-4</v>
      </c>
    </row>
    <row r="1969" spans="2:4">
      <c r="B1969">
        <f t="shared" si="90"/>
        <v>1.9659999999998943</v>
      </c>
      <c r="C1969">
        <f t="shared" si="91"/>
        <v>-0.40632066207379086</v>
      </c>
      <c r="D1969">
        <f t="shared" si="92"/>
        <v>-1.0134405348544231E-3</v>
      </c>
    </row>
    <row r="1970" spans="2:4">
      <c r="B1970">
        <f t="shared" si="90"/>
        <v>1.9669999999998942</v>
      </c>
      <c r="C1970">
        <f t="shared" si="91"/>
        <v>-0.40630444702523322</v>
      </c>
      <c r="D1970">
        <f t="shared" si="92"/>
        <v>-1.4197611969282082E-3</v>
      </c>
    </row>
    <row r="1971" spans="2:4">
      <c r="B1971">
        <f t="shared" si="90"/>
        <v>1.9679999999998941</v>
      </c>
      <c r="C1971">
        <f t="shared" si="91"/>
        <v>-0.40628173084608238</v>
      </c>
      <c r="D1971">
        <f t="shared" si="92"/>
        <v>-1.8260656439534353E-3</v>
      </c>
    </row>
    <row r="1972" spans="2:4">
      <c r="B1972">
        <f t="shared" si="90"/>
        <v>1.9689999999998939</v>
      </c>
      <c r="C1972">
        <f t="shared" si="91"/>
        <v>-0.40625251379577909</v>
      </c>
      <c r="D1972">
        <f t="shared" si="92"/>
        <v>-2.2323473747994215E-3</v>
      </c>
    </row>
    <row r="1973" spans="2:4">
      <c r="B1973">
        <f t="shared" si="90"/>
        <v>1.9699999999998938</v>
      </c>
      <c r="C1973">
        <f t="shared" si="91"/>
        <v>-0.40621679623778234</v>
      </c>
      <c r="D1973">
        <f t="shared" si="92"/>
        <v>-2.6385998885951954E-3</v>
      </c>
    </row>
    <row r="1974" spans="2:4">
      <c r="B1974">
        <f t="shared" si="90"/>
        <v>1.9709999999998937</v>
      </c>
      <c r="C1974">
        <f t="shared" si="91"/>
        <v>-0.40617457863956474</v>
      </c>
      <c r="D1974">
        <f t="shared" si="92"/>
        <v>-3.0448166848328815E-3</v>
      </c>
    </row>
    <row r="1975" spans="2:4">
      <c r="B1975">
        <f t="shared" si="90"/>
        <v>1.9719999999998936</v>
      </c>
      <c r="C1975">
        <f t="shared" si="91"/>
        <v>-0.40612586157260744</v>
      </c>
      <c r="D1975">
        <f t="shared" si="92"/>
        <v>-3.4509912634724401E-3</v>
      </c>
    </row>
    <row r="1976" spans="2:4">
      <c r="B1976">
        <f t="shared" si="90"/>
        <v>1.9729999999998935</v>
      </c>
      <c r="C1976">
        <f t="shared" si="91"/>
        <v>-0.40607064571239193</v>
      </c>
      <c r="D1976">
        <f t="shared" si="92"/>
        <v>-3.8571171250449524E-3</v>
      </c>
    </row>
    <row r="1977" spans="2:4">
      <c r="B1977">
        <f t="shared" si="90"/>
        <v>1.9739999999998934</v>
      </c>
      <c r="C1977">
        <f t="shared" si="91"/>
        <v>-0.40600893183839126</v>
      </c>
      <c r="D1977">
        <f t="shared" si="92"/>
        <v>-4.263187770757338E-3</v>
      </c>
    </row>
    <row r="1978" spans="2:4">
      <c r="B1978">
        <f t="shared" si="90"/>
        <v>1.9749999999998933</v>
      </c>
      <c r="C1978">
        <f t="shared" si="91"/>
        <v>-0.40594072083405919</v>
      </c>
      <c r="D1978">
        <f t="shared" si="92"/>
        <v>-4.669196702595634E-3</v>
      </c>
    </row>
    <row r="1979" spans="2:4">
      <c r="B1979">
        <f t="shared" si="90"/>
        <v>1.9759999999998932</v>
      </c>
      <c r="C1979">
        <f t="shared" si="91"/>
        <v>-0.40586601368681763</v>
      </c>
      <c r="D1979">
        <f t="shared" si="92"/>
        <v>-5.0751374234296867E-3</v>
      </c>
    </row>
    <row r="1980" spans="2:4">
      <c r="B1980">
        <f t="shared" si="90"/>
        <v>1.9769999999998931</v>
      </c>
      <c r="C1980">
        <f t="shared" si="91"/>
        <v>-0.40578481148804274</v>
      </c>
      <c r="D1980">
        <f t="shared" si="92"/>
        <v>-5.4810034371164992E-3</v>
      </c>
    </row>
    <row r="1981" spans="2:4">
      <c r="B1981">
        <f t="shared" si="90"/>
        <v>1.977999999999893</v>
      </c>
      <c r="C1981">
        <f t="shared" si="91"/>
        <v>-0.40569711543304893</v>
      </c>
      <c r="D1981">
        <f t="shared" si="92"/>
        <v>-5.8867882486044456E-3</v>
      </c>
    </row>
    <row r="1982" spans="2:4">
      <c r="B1982">
        <f t="shared" si="90"/>
        <v>1.9789999999998928</v>
      </c>
      <c r="C1982">
        <f t="shared" si="91"/>
        <v>-0.40560292682107124</v>
      </c>
      <c r="D1982">
        <f t="shared" si="92"/>
        <v>-6.2924853640374881E-3</v>
      </c>
    </row>
    <row r="1983" spans="2:4">
      <c r="B1983">
        <f t="shared" si="90"/>
        <v>1.9799999999998927</v>
      </c>
      <c r="C1983">
        <f t="shared" si="91"/>
        <v>-0.40550224705524668</v>
      </c>
      <c r="D1983">
        <f t="shared" si="92"/>
        <v>-6.6980882908584637E-3</v>
      </c>
    </row>
    <row r="1984" spans="2:4">
      <c r="B1984">
        <f t="shared" si="90"/>
        <v>1.9809999999998926</v>
      </c>
      <c r="C1984">
        <f t="shared" si="91"/>
        <v>-0.40539507764259297</v>
      </c>
      <c r="D1984">
        <f t="shared" si="92"/>
        <v>-7.1035905379137057E-3</v>
      </c>
    </row>
    <row r="1985" spans="2:4">
      <c r="B1985">
        <f t="shared" si="90"/>
        <v>1.9819999999998925</v>
      </c>
      <c r="C1985">
        <f t="shared" si="91"/>
        <v>-0.40528142019398639</v>
      </c>
      <c r="D1985">
        <f t="shared" si="92"/>
        <v>-7.5089856155562034E-3</v>
      </c>
    </row>
    <row r="1986" spans="2:4">
      <c r="B1986">
        <f t="shared" si="90"/>
        <v>1.9829999999998924</v>
      </c>
      <c r="C1986">
        <f t="shared" si="91"/>
        <v>-0.40516127642413746</v>
      </c>
      <c r="D1986">
        <f t="shared" si="92"/>
        <v>-7.9142670357501832E-3</v>
      </c>
    </row>
    <row r="1987" spans="2:4">
      <c r="B1987">
        <f t="shared" si="90"/>
        <v>1.9839999999998923</v>
      </c>
      <c r="C1987">
        <f t="shared" si="91"/>
        <v>-0.40503464815156554</v>
      </c>
      <c r="D1987">
        <f t="shared" si="92"/>
        <v>-8.3194283121742259E-3</v>
      </c>
    </row>
    <row r="1988" spans="2:4">
      <c r="B1988">
        <f t="shared" ref="B1988:B2051" si="93">B1987+tauIV</f>
        <v>1.9849999999998922</v>
      </c>
      <c r="C1988">
        <f t="shared" ref="C1988:C2051" si="94">((1+((omega*tauIV)^2))^(1/2))^(B1988/tauIV)*(v0*COS((B1988/tauIV)*ATAN(omega*tauIV))-omega*x0*SIN((B1988/tauIV)*ATAN(omega*tauIV)))</f>
        <v>-0.4049015372985707</v>
      </c>
      <c r="D1988">
        <f t="shared" ref="D1988:D2051" si="95">((1+(omega*tauIV)^2)^(1/2))^(B1988/tauIV)*(x0*COS((B1988/tauIV)*ATAN(omega*tauIV))+((v0/omega)*SIN((B1988/tauIV)*ATAN(omega*tauIV))))</f>
        <v>-8.7244629603258732E-3</v>
      </c>
    </row>
    <row r="1989" spans="2:4">
      <c r="B1989">
        <f t="shared" si="93"/>
        <v>1.9859999999998921</v>
      </c>
      <c r="C1989">
        <f t="shared" si="94"/>
        <v>-0.40476194589120551</v>
      </c>
      <c r="D1989">
        <f t="shared" si="95"/>
        <v>-9.1293644976243506E-3</v>
      </c>
    </row>
    <row r="1990" spans="2:4">
      <c r="B1990">
        <f t="shared" si="93"/>
        <v>1.986999999999892</v>
      </c>
      <c r="C1990">
        <f t="shared" si="94"/>
        <v>-0.4046158760592436</v>
      </c>
      <c r="D1990">
        <f t="shared" si="95"/>
        <v>-9.5341264435155493E-3</v>
      </c>
    </row>
    <row r="1991" spans="2:4">
      <c r="B1991">
        <f t="shared" si="93"/>
        <v>1.9879999999998919</v>
      </c>
      <c r="C1991">
        <f t="shared" si="94"/>
        <v>-0.40446333003614737</v>
      </c>
      <c r="D1991">
        <f t="shared" si="95"/>
        <v>-9.938742319574697E-3</v>
      </c>
    </row>
    <row r="1992" spans="2:4">
      <c r="B1992">
        <f t="shared" si="93"/>
        <v>1.9889999999998917</v>
      </c>
      <c r="C1992">
        <f t="shared" si="94"/>
        <v>-0.40430431015903417</v>
      </c>
      <c r="D1992">
        <f t="shared" si="95"/>
        <v>-1.034320564961084E-2</v>
      </c>
    </row>
    <row r="1993" spans="2:4">
      <c r="B1993">
        <f t="shared" si="93"/>
        <v>1.9899999999998916</v>
      </c>
      <c r="C1993">
        <f t="shared" si="94"/>
        <v>-0.40413881886864045</v>
      </c>
      <c r="D1993">
        <f t="shared" si="95"/>
        <v>-1.0747509959769778E-2</v>
      </c>
    </row>
    <row r="1994" spans="2:4">
      <c r="B1994">
        <f t="shared" si="93"/>
        <v>1.9909999999998915</v>
      </c>
      <c r="C1994">
        <f t="shared" si="94"/>
        <v>-0.40396685870928412</v>
      </c>
      <c r="D1994">
        <f t="shared" si="95"/>
        <v>-1.1151648778638414E-2</v>
      </c>
    </row>
    <row r="1995" spans="2:4">
      <c r="B1995">
        <f t="shared" si="93"/>
        <v>1.9919999999998914</v>
      </c>
      <c r="C1995">
        <f t="shared" si="94"/>
        <v>-0.403788432328826</v>
      </c>
      <c r="D1995">
        <f t="shared" si="95"/>
        <v>-1.1555615637347602E-2</v>
      </c>
    </row>
    <row r="1996" spans="2:4">
      <c r="B1996">
        <f t="shared" si="93"/>
        <v>1.9929999999998913</v>
      </c>
      <c r="C1996">
        <f t="shared" si="94"/>
        <v>-0.4036035424786284</v>
      </c>
      <c r="D1996">
        <f t="shared" si="95"/>
        <v>-1.1959404069676422E-2</v>
      </c>
    </row>
    <row r="1997" spans="2:4">
      <c r="B1997">
        <f t="shared" si="93"/>
        <v>1.9939999999998912</v>
      </c>
      <c r="C1997">
        <f t="shared" si="94"/>
        <v>-0.40341219201351375</v>
      </c>
      <c r="D1997">
        <f t="shared" si="95"/>
        <v>-1.2363007612154957E-2</v>
      </c>
    </row>
    <row r="1998" spans="2:4">
      <c r="B1998">
        <f t="shared" si="93"/>
        <v>1.9949999999998911</v>
      </c>
      <c r="C1998">
        <f t="shared" si="94"/>
        <v>-0.40321438389171915</v>
      </c>
      <c r="D1998">
        <f t="shared" si="95"/>
        <v>-1.2766419804168462E-2</v>
      </c>
    </row>
    <row r="1999" spans="2:4">
      <c r="B1999">
        <f t="shared" si="93"/>
        <v>1.995999999999891</v>
      </c>
      <c r="C1999">
        <f t="shared" si="94"/>
        <v>-0.40301012117485258</v>
      </c>
      <c r="D1999">
        <f t="shared" si="95"/>
        <v>-1.3169634188060088E-2</v>
      </c>
    </row>
    <row r="2000" spans="2:4">
      <c r="B2000">
        <f t="shared" si="93"/>
        <v>1.9969999999998909</v>
      </c>
      <c r="C2000">
        <f t="shared" si="94"/>
        <v>-0.40279940702784361</v>
      </c>
      <c r="D2000">
        <f t="shared" si="95"/>
        <v>-1.3572644309234936E-2</v>
      </c>
    </row>
    <row r="2001" spans="2:4">
      <c r="B2001">
        <f t="shared" si="93"/>
        <v>1.9979999999998908</v>
      </c>
      <c r="C2001">
        <f t="shared" si="94"/>
        <v>-0.40258224471889592</v>
      </c>
      <c r="D2001">
        <f t="shared" si="95"/>
        <v>-1.3975443716262683E-2</v>
      </c>
    </row>
    <row r="2002" spans="2:4">
      <c r="B2002">
        <f t="shared" si="93"/>
        <v>1.9989999999998906</v>
      </c>
      <c r="C2002">
        <f t="shared" si="94"/>
        <v>-0.40235863761943563</v>
      </c>
      <c r="D2002">
        <f t="shared" si="95"/>
        <v>-1.4378025960981571E-2</v>
      </c>
    </row>
    <row r="2003" spans="2:4">
      <c r="B2003">
        <f t="shared" si="93"/>
        <v>1.9999999999998905</v>
      </c>
      <c r="C2003">
        <f t="shared" si="94"/>
        <v>-0.40212858920406003</v>
      </c>
      <c r="D2003">
        <f t="shared" si="95"/>
        <v>-1.4780384598600911E-2</v>
      </c>
    </row>
    <row r="2004" spans="2:4">
      <c r="B2004">
        <f t="shared" si="93"/>
        <v>2.0009999999998906</v>
      </c>
      <c r="C2004">
        <f t="shared" si="94"/>
        <v>-0.4018921030504824</v>
      </c>
      <c r="D2004">
        <f t="shared" si="95"/>
        <v>-1.5182513187805148E-2</v>
      </c>
    </row>
    <row r="2005" spans="2:4">
      <c r="B2005">
        <f t="shared" si="93"/>
        <v>2.0019999999998905</v>
      </c>
      <c r="C2005">
        <f t="shared" si="94"/>
        <v>-0.40164918283947759</v>
      </c>
      <c r="D2005">
        <f t="shared" si="95"/>
        <v>-1.5584405290855533E-2</v>
      </c>
    </row>
    <row r="2006" spans="2:4">
      <c r="B2006">
        <f t="shared" si="93"/>
        <v>2.0029999999998904</v>
      </c>
      <c r="C2006">
        <f t="shared" si="94"/>
        <v>-0.4013998323548239</v>
      </c>
      <c r="D2006">
        <f t="shared" si="95"/>
        <v>-1.598605447369492E-2</v>
      </c>
    </row>
    <row r="2007" spans="2:4">
      <c r="B2007">
        <f t="shared" si="93"/>
        <v>2.0039999999998903</v>
      </c>
      <c r="C2007">
        <f t="shared" si="94"/>
        <v>-0.40114405548324489</v>
      </c>
      <c r="D2007">
        <f t="shared" si="95"/>
        <v>-1.6387454306049647E-2</v>
      </c>
    </row>
    <row r="2008" spans="2:4">
      <c r="B2008">
        <f t="shared" si="93"/>
        <v>2.0049999999998902</v>
      </c>
      <c r="C2008">
        <f t="shared" si="94"/>
        <v>-0.40088185621434802</v>
      </c>
      <c r="D2008">
        <f t="shared" si="95"/>
        <v>-1.6788598361532975E-2</v>
      </c>
    </row>
    <row r="2009" spans="2:4">
      <c r="B2009">
        <f t="shared" si="93"/>
        <v>2.0059999999998901</v>
      </c>
      <c r="C2009">
        <f t="shared" si="94"/>
        <v>-0.40061323864056358</v>
      </c>
      <c r="D2009">
        <f t="shared" si="95"/>
        <v>-1.718948021774723E-2</v>
      </c>
    </row>
    <row r="2010" spans="2:4">
      <c r="B2010">
        <f t="shared" si="93"/>
        <v>2.00699999999989</v>
      </c>
      <c r="C2010">
        <f t="shared" si="94"/>
        <v>-0.40033820695707967</v>
      </c>
      <c r="D2010">
        <f t="shared" si="95"/>
        <v>-1.75900934563877E-2</v>
      </c>
    </row>
    <row r="2011" spans="2:4">
      <c r="B2011">
        <f t="shared" si="93"/>
        <v>2.0079999999998899</v>
      </c>
      <c r="C2011">
        <f t="shared" si="94"/>
        <v>-0.40005676546177754</v>
      </c>
      <c r="D2011">
        <f t="shared" si="95"/>
        <v>-1.7990431663344682E-2</v>
      </c>
    </row>
    <row r="2012" spans="2:4">
      <c r="B2012">
        <f t="shared" si="93"/>
        <v>2.0089999999998898</v>
      </c>
      <c r="C2012">
        <f t="shared" si="94"/>
        <v>-0.39976891855516394</v>
      </c>
      <c r="D2012">
        <f t="shared" si="95"/>
        <v>-1.8390488428806546E-2</v>
      </c>
    </row>
    <row r="2013" spans="2:4">
      <c r="B2013">
        <f t="shared" si="93"/>
        <v>2.0099999999998897</v>
      </c>
      <c r="C2013">
        <f t="shared" si="94"/>
        <v>-0.39947467074030313</v>
      </c>
      <c r="D2013">
        <f t="shared" si="95"/>
        <v>-1.8790257347361609E-2</v>
      </c>
    </row>
    <row r="2014" spans="2:4">
      <c r="B2014">
        <f t="shared" si="93"/>
        <v>2.0109999999998895</v>
      </c>
      <c r="C2014">
        <f t="shared" si="94"/>
        <v>-0.39917402662274548</v>
      </c>
      <c r="D2014">
        <f t="shared" si="95"/>
        <v>-1.9189732018101823E-2</v>
      </c>
    </row>
    <row r="2015" spans="2:4">
      <c r="B2015">
        <f t="shared" si="93"/>
        <v>2.0119999999998894</v>
      </c>
      <c r="C2015">
        <f t="shared" si="94"/>
        <v>-0.3988669909104558</v>
      </c>
      <c r="D2015">
        <f t="shared" si="95"/>
        <v>-1.9588906044724654E-2</v>
      </c>
    </row>
    <row r="2016" spans="2:4">
      <c r="B2016">
        <f t="shared" si="93"/>
        <v>2.0129999999998893</v>
      </c>
      <c r="C2016">
        <f t="shared" si="94"/>
        <v>-0.39855356841374023</v>
      </c>
      <c r="D2016">
        <f t="shared" si="95"/>
        <v>-1.9987773035635016E-2</v>
      </c>
    </row>
    <row r="2017" spans="2:4">
      <c r="B2017">
        <f t="shared" si="93"/>
        <v>2.0139999999998892</v>
      </c>
      <c r="C2017">
        <f t="shared" si="94"/>
        <v>-0.39823376404517008</v>
      </c>
      <c r="D2017">
        <f t="shared" si="95"/>
        <v>-2.0386326604048835E-2</v>
      </c>
    </row>
    <row r="2018" spans="2:4">
      <c r="B2018">
        <f t="shared" si="93"/>
        <v>2.0149999999998891</v>
      </c>
      <c r="C2018">
        <f t="shared" si="94"/>
        <v>-0.39790758281950528</v>
      </c>
      <c r="D2018">
        <f t="shared" si="95"/>
        <v>-2.078456036809391E-2</v>
      </c>
    </row>
    <row r="2019" spans="2:4">
      <c r="B2019">
        <f t="shared" si="93"/>
        <v>2.015999999999889</v>
      </c>
      <c r="C2019">
        <f t="shared" si="94"/>
        <v>-0.39757502985361587</v>
      </c>
      <c r="D2019">
        <f t="shared" si="95"/>
        <v>-2.1182467950913324E-2</v>
      </c>
    </row>
    <row r="2020" spans="2:4">
      <c r="B2020">
        <f t="shared" si="93"/>
        <v>2.0169999999998889</v>
      </c>
      <c r="C2020">
        <f t="shared" si="94"/>
        <v>-0.39723611036640138</v>
      </c>
      <c r="D2020">
        <f t="shared" si="95"/>
        <v>-2.1580042980766847E-2</v>
      </c>
    </row>
    <row r="2021" spans="2:4">
      <c r="B2021">
        <f t="shared" si="93"/>
        <v>2.0179999999998888</v>
      </c>
      <c r="C2021">
        <f t="shared" si="94"/>
        <v>-0.39689082967870903</v>
      </c>
      <c r="D2021">
        <f t="shared" si="95"/>
        <v>-2.1977279091133329E-2</v>
      </c>
    </row>
    <row r="2022" spans="2:4">
      <c r="B2022">
        <f t="shared" si="93"/>
        <v>2.0189999999998887</v>
      </c>
      <c r="C2022">
        <f t="shared" si="94"/>
        <v>-0.39653919321325098</v>
      </c>
      <c r="D2022">
        <f t="shared" si="95"/>
        <v>-2.2374169920811947E-2</v>
      </c>
    </row>
    <row r="2023" spans="2:4">
      <c r="B2023">
        <f t="shared" si="93"/>
        <v>2.0199999999998886</v>
      </c>
      <c r="C2023">
        <f t="shared" si="94"/>
        <v>-0.39618120649451816</v>
      </c>
      <c r="D2023">
        <f t="shared" si="95"/>
        <v>-2.2770709114025105E-2</v>
      </c>
    </row>
    <row r="2024" spans="2:4">
      <c r="B2024">
        <f t="shared" si="93"/>
        <v>2.0209999999998884</v>
      </c>
      <c r="C2024">
        <f t="shared" si="94"/>
        <v>-0.39581687514869374</v>
      </c>
      <c r="D2024">
        <f t="shared" si="95"/>
        <v>-2.3166890320519527E-2</v>
      </c>
    </row>
    <row r="2025" spans="2:4">
      <c r="B2025">
        <f t="shared" si="93"/>
        <v>2.0219999999998883</v>
      </c>
      <c r="C2025">
        <f t="shared" si="94"/>
        <v>-0.39544620490356541</v>
      </c>
      <c r="D2025">
        <f t="shared" si="95"/>
        <v>-2.3562707195668303E-2</v>
      </c>
    </row>
    <row r="2026" spans="2:4">
      <c r="B2026">
        <f t="shared" si="93"/>
        <v>2.0229999999998882</v>
      </c>
      <c r="C2026">
        <f t="shared" si="94"/>
        <v>-0.39506920158843484</v>
      </c>
      <c r="D2026">
        <f t="shared" si="95"/>
        <v>-2.395815340057178E-2</v>
      </c>
    </row>
    <row r="2027" spans="2:4">
      <c r="B2027">
        <f t="shared" si="93"/>
        <v>2.0239999999998881</v>
      </c>
      <c r="C2027">
        <f t="shared" si="94"/>
        <v>-0.39468587113402581</v>
      </c>
      <c r="D2027">
        <f t="shared" si="95"/>
        <v>-2.4353222602160118E-2</v>
      </c>
    </row>
    <row r="2028" spans="2:4">
      <c r="B2028">
        <f t="shared" si="93"/>
        <v>2.024999999999888</v>
      </c>
      <c r="C2028">
        <f t="shared" si="94"/>
        <v>-0.3942962195723913</v>
      </c>
      <c r="D2028">
        <f t="shared" si="95"/>
        <v>-2.4747908473294049E-2</v>
      </c>
    </row>
    <row r="2029" spans="2:4">
      <c r="B2029">
        <f t="shared" si="93"/>
        <v>2.0259999999998879</v>
      </c>
      <c r="C2029">
        <f t="shared" si="94"/>
        <v>-0.39390025303681853</v>
      </c>
      <c r="D2029">
        <f t="shared" si="95"/>
        <v>-2.5142204692866526E-2</v>
      </c>
    </row>
    <row r="2030" spans="2:4">
      <c r="B2030">
        <f t="shared" si="93"/>
        <v>2.0269999999998878</v>
      </c>
      <c r="C2030">
        <f t="shared" si="94"/>
        <v>-0.39349797776173273</v>
      </c>
      <c r="D2030">
        <f t="shared" si="95"/>
        <v>-2.5536104945903255E-2</v>
      </c>
    </row>
    <row r="2031" spans="2:4">
      <c r="B2031">
        <f t="shared" si="93"/>
        <v>2.0279999999998877</v>
      </c>
      <c r="C2031">
        <f t="shared" si="94"/>
        <v>-0.39308940008259841</v>
      </c>
      <c r="D2031">
        <f t="shared" si="95"/>
        <v>-2.5929602923664891E-2</v>
      </c>
    </row>
    <row r="2032" spans="2:4">
      <c r="B2032">
        <f t="shared" si="93"/>
        <v>2.0289999999998876</v>
      </c>
      <c r="C2032">
        <f t="shared" si="94"/>
        <v>-0.3926745264358199</v>
      </c>
      <c r="D2032">
        <f t="shared" si="95"/>
        <v>-2.6322692323747402E-2</v>
      </c>
    </row>
    <row r="2033" spans="2:4">
      <c r="B2033">
        <f t="shared" si="93"/>
        <v>2.0299999999998875</v>
      </c>
      <c r="C2033">
        <f t="shared" si="94"/>
        <v>-0.39225336335863981</v>
      </c>
      <c r="D2033">
        <f t="shared" si="95"/>
        <v>-2.67153668501833E-2</v>
      </c>
    </row>
    <row r="2034" spans="2:4">
      <c r="B2034">
        <f t="shared" si="93"/>
        <v>2.0309999999998873</v>
      </c>
      <c r="C2034">
        <f t="shared" si="94"/>
        <v>-0.391825917489037</v>
      </c>
      <c r="D2034">
        <f t="shared" si="95"/>
        <v>-2.710762021354185E-2</v>
      </c>
    </row>
    <row r="2035" spans="2:4">
      <c r="B2035">
        <f t="shared" si="93"/>
        <v>2.0319999999998872</v>
      </c>
      <c r="C2035">
        <f t="shared" si="94"/>
        <v>-0.39139219556562027</v>
      </c>
      <c r="D2035">
        <f t="shared" si="95"/>
        <v>-2.7499446131030964E-2</v>
      </c>
    </row>
    <row r="2036" spans="2:4">
      <c r="B2036">
        <f t="shared" si="93"/>
        <v>2.0329999999998871</v>
      </c>
      <c r="C2036">
        <f t="shared" si="94"/>
        <v>-0.39095220442752388</v>
      </c>
      <c r="D2036">
        <f t="shared" si="95"/>
        <v>-2.7890838326596498E-2</v>
      </c>
    </row>
    <row r="2037" spans="2:4">
      <c r="B2037">
        <f t="shared" si="93"/>
        <v>2.033999999999887</v>
      </c>
      <c r="C2037">
        <f t="shared" si="94"/>
        <v>-0.39050595101429847</v>
      </c>
      <c r="D2037">
        <f t="shared" si="95"/>
        <v>-2.8281790531023927E-2</v>
      </c>
    </row>
    <row r="2038" spans="2:4">
      <c r="B2038">
        <f t="shared" si="93"/>
        <v>2.0349999999998869</v>
      </c>
      <c r="C2038">
        <f t="shared" si="94"/>
        <v>-0.39005344236580219</v>
      </c>
      <c r="D2038">
        <f t="shared" si="95"/>
        <v>-2.8672296482038132E-2</v>
      </c>
    </row>
    <row r="2039" spans="2:4">
      <c r="B2039">
        <f t="shared" si="93"/>
        <v>2.0359999999998868</v>
      </c>
      <c r="C2039">
        <f t="shared" si="94"/>
        <v>-0.38959468562208943</v>
      </c>
      <c r="D2039">
        <f t="shared" si="95"/>
        <v>-2.9062349924404013E-2</v>
      </c>
    </row>
    <row r="2040" spans="2:4">
      <c r="B2040">
        <f t="shared" si="93"/>
        <v>2.0369999999998867</v>
      </c>
      <c r="C2040">
        <f t="shared" si="94"/>
        <v>-0.38912968802329917</v>
      </c>
      <c r="D2040">
        <f t="shared" si="95"/>
        <v>-2.9451944610026013E-2</v>
      </c>
    </row>
    <row r="2041" spans="2:4">
      <c r="B2041">
        <f t="shared" si="93"/>
        <v>2.0379999999998866</v>
      </c>
      <c r="C2041">
        <f t="shared" si="94"/>
        <v>-0.38865845690953876</v>
      </c>
      <c r="D2041">
        <f t="shared" si="95"/>
        <v>-2.9841074298049219E-2</v>
      </c>
    </row>
    <row r="2042" spans="2:4">
      <c r="B2042">
        <f t="shared" si="93"/>
        <v>2.0389999999998865</v>
      </c>
      <c r="C2042">
        <f t="shared" si="94"/>
        <v>-0.38818099972077014</v>
      </c>
      <c r="D2042">
        <f t="shared" si="95"/>
        <v>-3.0229732754958667E-2</v>
      </c>
    </row>
    <row r="2043" spans="2:4">
      <c r="B2043">
        <f t="shared" si="93"/>
        <v>2.0399999999998863</v>
      </c>
      <c r="C2043">
        <f t="shared" si="94"/>
        <v>-0.38769732399669066</v>
      </c>
      <c r="D2043">
        <f t="shared" si="95"/>
        <v>-3.061791375467952E-2</v>
      </c>
    </row>
    <row r="2044" spans="2:4">
      <c r="B2044">
        <f t="shared" si="93"/>
        <v>2.0409999999998862</v>
      </c>
      <c r="C2044">
        <f t="shared" si="94"/>
        <v>-0.38720743737661595</v>
      </c>
      <c r="D2044">
        <f t="shared" si="95"/>
        <v>-3.1005611078676117E-2</v>
      </c>
    </row>
    <row r="2045" spans="2:4">
      <c r="B2045">
        <f t="shared" si="93"/>
        <v>2.0419999999998861</v>
      </c>
      <c r="C2045">
        <f t="shared" si="94"/>
        <v>-0.38671134759935721</v>
      </c>
      <c r="D2045">
        <f t="shared" si="95"/>
        <v>-3.1392818516052641E-2</v>
      </c>
    </row>
    <row r="2046" spans="2:4">
      <c r="B2046">
        <f t="shared" si="93"/>
        <v>2.042999999999886</v>
      </c>
      <c r="C2046">
        <f t="shared" si="94"/>
        <v>-0.38620906250310033</v>
      </c>
      <c r="D2046">
        <f t="shared" si="95"/>
        <v>-3.1779529863652081E-2</v>
      </c>
    </row>
    <row r="2047" spans="2:4">
      <c r="B2047">
        <f t="shared" si="93"/>
        <v>2.0439999999998859</v>
      </c>
      <c r="C2047">
        <f t="shared" si="94"/>
        <v>-0.38570059002528201</v>
      </c>
      <c r="D2047">
        <f t="shared" si="95"/>
        <v>-3.2165738926155089E-2</v>
      </c>
    </row>
    <row r="2048" spans="2:4">
      <c r="B2048">
        <f t="shared" si="93"/>
        <v>2.0449999999998858</v>
      </c>
      <c r="C2048">
        <f t="shared" si="94"/>
        <v>-0.38518593820246361</v>
      </c>
      <c r="D2048">
        <f t="shared" si="95"/>
        <v>-3.2551439516180281E-2</v>
      </c>
    </row>
    <row r="2049" spans="2:4">
      <c r="B2049">
        <f t="shared" si="93"/>
        <v>2.0459999999998857</v>
      </c>
      <c r="C2049">
        <f t="shared" si="94"/>
        <v>-0.38466511517020485</v>
      </c>
      <c r="D2049">
        <f t="shared" si="95"/>
        <v>-3.2936625454382654E-2</v>
      </c>
    </row>
    <row r="2050" spans="2:4">
      <c r="B2050">
        <f t="shared" si="93"/>
        <v>2.0469999999998856</v>
      </c>
      <c r="C2050">
        <f t="shared" si="94"/>
        <v>-0.38413812916293466</v>
      </c>
      <c r="D2050">
        <f t="shared" si="95"/>
        <v>-3.3321290569552936E-2</v>
      </c>
    </row>
    <row r="2051" spans="2:4">
      <c r="B2051">
        <f t="shared" si="93"/>
        <v>2.0479999999998855</v>
      </c>
      <c r="C2051">
        <f t="shared" si="94"/>
        <v>-0.38360498851382197</v>
      </c>
      <c r="D2051">
        <f t="shared" si="95"/>
        <v>-3.3705428698715789E-2</v>
      </c>
    </row>
    <row r="2052" spans="2:4">
      <c r="B2052">
        <f t="shared" ref="B2052:B2115" si="96">B2051+tauIV</f>
        <v>2.0489999999998854</v>
      </c>
      <c r="C2052">
        <f t="shared" ref="C2052:C2115" si="97">((1+((omega*tauIV)^2))^(1/2))^(B2052/tauIV)*(v0*COS((B2052/tauIV)*ATAN(omega*tauIV))-omega*x0*SIN((B2052/tauIV)*ATAN(omega*tauIV)))</f>
        <v>-0.38306570165464265</v>
      </c>
      <c r="D2052">
        <f t="shared" ref="D2052:D2115" si="98">((1+(omega*tauIV)^2)^(1/2))^(B2052/tauIV)*(x0*COS((B2052/tauIV)*ATAN(omega*tauIV))+((v0/omega)*SIN((B2052/tauIV)*ATAN(omega*tauIV))))</f>
        <v>-3.4089033687229514E-2</v>
      </c>
    </row>
    <row r="2053" spans="2:4">
      <c r="B2053">
        <f t="shared" si="96"/>
        <v>2.0499999999998852</v>
      </c>
      <c r="C2053">
        <f t="shared" si="97"/>
        <v>-0.3825202771156469</v>
      </c>
      <c r="D2053">
        <f t="shared" si="98"/>
        <v>-3.4472099388884243E-2</v>
      </c>
    </row>
    <row r="2054" spans="2:4">
      <c r="B2054">
        <f t="shared" si="96"/>
        <v>2.0509999999998851</v>
      </c>
      <c r="C2054">
        <f t="shared" si="97"/>
        <v>-0.38196872352542488</v>
      </c>
      <c r="D2054">
        <f t="shared" si="98"/>
        <v>-3.4854619665999793E-2</v>
      </c>
    </row>
    <row r="2055" spans="2:4">
      <c r="B2055">
        <f t="shared" si="96"/>
        <v>2.051999999999885</v>
      </c>
      <c r="C2055">
        <f t="shared" si="97"/>
        <v>-0.38141104961076899</v>
      </c>
      <c r="D2055">
        <f t="shared" si="98"/>
        <v>-3.5236588389525134E-2</v>
      </c>
    </row>
    <row r="2056" spans="2:4">
      <c r="B2056">
        <f t="shared" si="96"/>
        <v>2.0529999999998849</v>
      </c>
      <c r="C2056">
        <f t="shared" si="97"/>
        <v>-0.38084726419653647</v>
      </c>
      <c r="D2056">
        <f t="shared" si="98"/>
        <v>-3.5617999439135975E-2</v>
      </c>
    </row>
    <row r="2057" spans="2:4">
      <c r="B2057">
        <f t="shared" si="96"/>
        <v>2.0539999999998848</v>
      </c>
      <c r="C2057">
        <f t="shared" si="97"/>
        <v>-0.3802773762055105</v>
      </c>
      <c r="D2057">
        <f t="shared" si="98"/>
        <v>-3.5998846703332428E-2</v>
      </c>
    </row>
    <row r="2058" spans="2:4">
      <c r="B2058">
        <f t="shared" si="96"/>
        <v>2.0549999999998847</v>
      </c>
      <c r="C2058">
        <f t="shared" si="97"/>
        <v>-0.37970139465825725</v>
      </c>
      <c r="D2058">
        <f t="shared" si="98"/>
        <v>-3.6379124079537847E-2</v>
      </c>
    </row>
    <row r="2059" spans="2:4">
      <c r="B2059">
        <f t="shared" si="96"/>
        <v>2.0559999999998846</v>
      </c>
      <c r="C2059">
        <f t="shared" si="97"/>
        <v>-0.37911932867298487</v>
      </c>
      <c r="D2059">
        <f t="shared" si="98"/>
        <v>-3.6758825474196018E-2</v>
      </c>
    </row>
    <row r="2060" spans="2:4">
      <c r="B2060">
        <f t="shared" si="96"/>
        <v>2.0569999999998845</v>
      </c>
      <c r="C2060">
        <f t="shared" si="97"/>
        <v>-0.3785311874653976</v>
      </c>
      <c r="D2060">
        <f t="shared" si="98"/>
        <v>-3.7137944802869083E-2</v>
      </c>
    </row>
    <row r="2061" spans="2:4">
      <c r="B2061">
        <f t="shared" si="96"/>
        <v>2.0579999999998844</v>
      </c>
      <c r="C2061">
        <f t="shared" si="97"/>
        <v>-0.37793698034855178</v>
      </c>
      <c r="D2061">
        <f t="shared" si="98"/>
        <v>-3.7516475990334391E-2</v>
      </c>
    </row>
    <row r="2062" spans="2:4">
      <c r="B2062">
        <f t="shared" si="96"/>
        <v>2.0589999999998843</v>
      </c>
      <c r="C2062">
        <f t="shared" si="97"/>
        <v>-0.37733671673270658</v>
      </c>
      <c r="D2062">
        <f t="shared" si="98"/>
        <v>-3.7894412970682849E-2</v>
      </c>
    </row>
    <row r="2063" spans="2:4">
      <c r="B2063">
        <f t="shared" si="96"/>
        <v>2.0599999999998841</v>
      </c>
      <c r="C2063">
        <f t="shared" si="97"/>
        <v>-0.37673040612517578</v>
      </c>
      <c r="D2063">
        <f t="shared" si="98"/>
        <v>-3.8271749687415466E-2</v>
      </c>
    </row>
    <row r="2064" spans="2:4">
      <c r="B2064">
        <f t="shared" si="96"/>
        <v>2.060999999999884</v>
      </c>
      <c r="C2064">
        <f t="shared" si="97"/>
        <v>-0.37611805813017707</v>
      </c>
      <c r="D2064">
        <f t="shared" si="98"/>
        <v>-3.8648480093540723E-2</v>
      </c>
    </row>
    <row r="2065" spans="2:4">
      <c r="B2065">
        <f t="shared" si="96"/>
        <v>2.0619999999998839</v>
      </c>
      <c r="C2065">
        <f t="shared" si="97"/>
        <v>-0.37549968244868054</v>
      </c>
      <c r="D2065">
        <f t="shared" si="98"/>
        <v>-3.9024598151670822E-2</v>
      </c>
    </row>
    <row r="2066" spans="2:4">
      <c r="B2066">
        <f t="shared" si="96"/>
        <v>2.0629999999998838</v>
      </c>
      <c r="C2066">
        <f t="shared" si="97"/>
        <v>-0.37487528887825394</v>
      </c>
      <c r="D2066">
        <f t="shared" si="98"/>
        <v>-3.9400097834119407E-2</v>
      </c>
    </row>
    <row r="2067" spans="2:4">
      <c r="B2067">
        <f t="shared" si="96"/>
        <v>2.0639999999998837</v>
      </c>
      <c r="C2067">
        <f t="shared" si="97"/>
        <v>-0.37424488731290828</v>
      </c>
      <c r="D2067">
        <f t="shared" si="98"/>
        <v>-3.9774973122997576E-2</v>
      </c>
    </row>
    <row r="2068" spans="2:4">
      <c r="B2068">
        <f t="shared" si="96"/>
        <v>2.0649999999998836</v>
      </c>
      <c r="C2068">
        <f t="shared" si="97"/>
        <v>-0.3736084877429402</v>
      </c>
      <c r="D2068">
        <f t="shared" si="98"/>
        <v>-4.0149218010310558E-2</v>
      </c>
    </row>
    <row r="2069" spans="2:4">
      <c r="B2069">
        <f t="shared" si="96"/>
        <v>2.0659999999998835</v>
      </c>
      <c r="C2069">
        <f t="shared" si="97"/>
        <v>-0.37296610025477533</v>
      </c>
      <c r="D2069">
        <f t="shared" si="98"/>
        <v>-4.0522826498053416E-2</v>
      </c>
    </row>
    <row r="2070" spans="2:4">
      <c r="B2070">
        <f t="shared" si="96"/>
        <v>2.0669999999998834</v>
      </c>
      <c r="C2070">
        <f t="shared" si="97"/>
        <v>-0.37231773503080673</v>
      </c>
      <c r="D2070">
        <f t="shared" si="98"/>
        <v>-4.0895792598308098E-2</v>
      </c>
    </row>
    <row r="2071" spans="2:4">
      <c r="B2071">
        <f t="shared" si="96"/>
        <v>2.0679999999998833</v>
      </c>
      <c r="C2071">
        <f t="shared" si="97"/>
        <v>-0.3716634023492339</v>
      </c>
      <c r="D2071">
        <f t="shared" si="98"/>
        <v>-4.1268110333338826E-2</v>
      </c>
    </row>
    <row r="2072" spans="2:4">
      <c r="B2072">
        <f t="shared" si="96"/>
        <v>2.0689999999998832</v>
      </c>
      <c r="C2072">
        <f t="shared" si="97"/>
        <v>-0.37100311258390029</v>
      </c>
      <c r="D2072">
        <f t="shared" si="98"/>
        <v>-4.1639773735688126E-2</v>
      </c>
    </row>
    <row r="2073" spans="2:4">
      <c r="B2073">
        <f t="shared" si="96"/>
        <v>2.069999999999883</v>
      </c>
      <c r="C2073">
        <f t="shared" si="97"/>
        <v>-0.37033687620412914</v>
      </c>
      <c r="D2073">
        <f t="shared" si="98"/>
        <v>-4.2010776848272098E-2</v>
      </c>
    </row>
    <row r="2074" spans="2:4">
      <c r="B2074">
        <f t="shared" si="96"/>
        <v>2.0709999999998829</v>
      </c>
      <c r="C2074">
        <f t="shared" si="97"/>
        <v>-0.36966470377455729</v>
      </c>
      <c r="D2074">
        <f t="shared" si="98"/>
        <v>-4.2381113724475984E-2</v>
      </c>
    </row>
    <row r="2075" spans="2:4">
      <c r="B2075">
        <f t="shared" si="96"/>
        <v>2.0719999999998828</v>
      </c>
      <c r="C2075">
        <f t="shared" si="97"/>
        <v>-0.36898660595496552</v>
      </c>
      <c r="D2075">
        <f t="shared" si="98"/>
        <v>-4.2750778428250626E-2</v>
      </c>
    </row>
    <row r="2076" spans="2:4">
      <c r="B2076">
        <f t="shared" si="96"/>
        <v>2.0729999999998827</v>
      </c>
      <c r="C2076">
        <f t="shared" si="97"/>
        <v>-0.36830259350011374</v>
      </c>
      <c r="D2076">
        <f t="shared" si="98"/>
        <v>-4.3119765034205511E-2</v>
      </c>
    </row>
    <row r="2077" spans="2:4">
      <c r="B2077">
        <f t="shared" si="96"/>
        <v>2.0739999999998826</v>
      </c>
      <c r="C2077">
        <f t="shared" si="97"/>
        <v>-0.36761267725956626</v>
      </c>
      <c r="D2077">
        <f t="shared" si="98"/>
        <v>-4.3488067627705691E-2</v>
      </c>
    </row>
    <row r="2078" spans="2:4">
      <c r="B2078">
        <f t="shared" si="96"/>
        <v>2.0749999999998825</v>
      </c>
      <c r="C2078">
        <f t="shared" si="97"/>
        <v>-0.36691686817752317</v>
      </c>
      <c r="D2078">
        <f t="shared" si="98"/>
        <v>-4.3855680304965172E-2</v>
      </c>
    </row>
    <row r="2079" spans="2:4">
      <c r="B2079">
        <f t="shared" si="96"/>
        <v>2.0759999999998824</v>
      </c>
      <c r="C2079">
        <f t="shared" si="97"/>
        <v>-0.36621517729264386</v>
      </c>
      <c r="D2079">
        <f t="shared" si="98"/>
        <v>-4.4222597173142607E-2</v>
      </c>
    </row>
    <row r="2080" spans="2:4">
      <c r="B2080">
        <f t="shared" si="96"/>
        <v>2.0769999999998823</v>
      </c>
      <c r="C2080">
        <f t="shared" si="97"/>
        <v>-0.36550761573787371</v>
      </c>
      <c r="D2080">
        <f t="shared" si="98"/>
        <v>-4.4588812350435172E-2</v>
      </c>
    </row>
    <row r="2081" spans="2:4">
      <c r="B2081">
        <f t="shared" si="96"/>
        <v>2.0779999999998822</v>
      </c>
      <c r="C2081">
        <f t="shared" si="97"/>
        <v>-0.36479419474026664</v>
      </c>
      <c r="D2081">
        <f t="shared" si="98"/>
        <v>-4.4954319966173113E-2</v>
      </c>
    </row>
    <row r="2082" spans="2:4">
      <c r="B2082">
        <f t="shared" si="96"/>
        <v>2.0789999999998821</v>
      </c>
      <c r="C2082">
        <f t="shared" si="97"/>
        <v>-0.36407492562080807</v>
      </c>
      <c r="D2082">
        <f t="shared" si="98"/>
        <v>-4.5319114160913297E-2</v>
      </c>
    </row>
    <row r="2083" spans="2:4">
      <c r="B2083">
        <f t="shared" si="96"/>
        <v>2.0799999999998819</v>
      </c>
      <c r="C2083">
        <f t="shared" si="97"/>
        <v>-0.36334981979423364</v>
      </c>
      <c r="D2083">
        <f t="shared" si="98"/>
        <v>-4.5683189086534015E-2</v>
      </c>
    </row>
    <row r="2084" spans="2:4">
      <c r="B2084">
        <f t="shared" si="96"/>
        <v>2.0809999999998818</v>
      </c>
      <c r="C2084">
        <f t="shared" si="97"/>
        <v>-0.36261888876884923</v>
      </c>
      <c r="D2084">
        <f t="shared" si="98"/>
        <v>-4.6046538906328163E-2</v>
      </c>
    </row>
    <row r="2085" spans="2:4">
      <c r="B2085">
        <f t="shared" si="96"/>
        <v>2.0819999999998817</v>
      </c>
      <c r="C2085">
        <f t="shared" si="97"/>
        <v>-0.36188214414634778</v>
      </c>
      <c r="D2085">
        <f t="shared" si="98"/>
        <v>-4.6409157795097099E-2</v>
      </c>
    </row>
    <row r="2086" spans="2:4">
      <c r="B2086">
        <f t="shared" si="96"/>
        <v>2.0829999999998816</v>
      </c>
      <c r="C2086">
        <f t="shared" si="97"/>
        <v>-0.36113959762162651</v>
      </c>
      <c r="D2086">
        <f t="shared" si="98"/>
        <v>-4.6771039939243357E-2</v>
      </c>
    </row>
    <row r="2087" spans="2:4">
      <c r="B2087">
        <f t="shared" si="96"/>
        <v>2.0839999999998815</v>
      </c>
      <c r="C2087">
        <f t="shared" si="97"/>
        <v>-0.36039126098259872</v>
      </c>
      <c r="D2087">
        <f t="shared" si="98"/>
        <v>-4.7132179536864903E-2</v>
      </c>
    </row>
    <row r="2088" spans="2:4">
      <c r="B2088">
        <f t="shared" si="96"/>
        <v>2.0849999999998814</v>
      </c>
      <c r="C2088">
        <f t="shared" si="97"/>
        <v>-0.35963714611000913</v>
      </c>
      <c r="D2088">
        <f t="shared" si="98"/>
        <v>-4.7492570797847418E-2</v>
      </c>
    </row>
    <row r="2089" spans="2:4">
      <c r="B2089">
        <f t="shared" si="96"/>
        <v>2.0859999999998813</v>
      </c>
      <c r="C2089">
        <f t="shared" si="97"/>
        <v>-0.35887726497724343</v>
      </c>
      <c r="D2089">
        <f t="shared" si="98"/>
        <v>-4.7852207943957496E-2</v>
      </c>
    </row>
    <row r="2090" spans="2:4">
      <c r="B2090">
        <f t="shared" si="96"/>
        <v>2.0869999999998812</v>
      </c>
      <c r="C2090">
        <f t="shared" si="97"/>
        <v>-0.35811162965014004</v>
      </c>
      <c r="D2090">
        <f t="shared" si="98"/>
        <v>-4.8211085208934822E-2</v>
      </c>
    </row>
    <row r="2091" spans="2:4">
      <c r="B2091">
        <f t="shared" si="96"/>
        <v>2.0879999999998811</v>
      </c>
      <c r="C2091">
        <f t="shared" si="97"/>
        <v>-0.3573402522867975</v>
      </c>
      <c r="D2091">
        <f t="shared" si="98"/>
        <v>-4.8569196838584711E-2</v>
      </c>
    </row>
    <row r="2092" spans="2:4">
      <c r="B2092">
        <f t="shared" si="96"/>
        <v>2.088999999999881</v>
      </c>
      <c r="C2092">
        <f t="shared" si="97"/>
        <v>-0.35656314513738008</v>
      </c>
      <c r="D2092">
        <f t="shared" si="98"/>
        <v>-4.8926537090871594E-2</v>
      </c>
    </row>
    <row r="2093" spans="2:4">
      <c r="B2093">
        <f t="shared" si="96"/>
        <v>2.0899999999998808</v>
      </c>
      <c r="C2093">
        <f t="shared" si="97"/>
        <v>-0.35578032054392622</v>
      </c>
      <c r="D2093">
        <f t="shared" si="98"/>
        <v>-4.9283100236008882E-2</v>
      </c>
    </row>
    <row r="2094" spans="2:4">
      <c r="B2094">
        <f t="shared" si="96"/>
        <v>2.0909999999998807</v>
      </c>
      <c r="C2094">
        <f t="shared" si="97"/>
        <v>-0.35499179094014999</v>
      </c>
      <c r="D2094">
        <f t="shared" si="98"/>
        <v>-4.9638880556552883E-2</v>
      </c>
    </row>
    <row r="2095" spans="2:4">
      <c r="B2095">
        <f t="shared" si="96"/>
        <v>2.0919999999998806</v>
      </c>
      <c r="C2095">
        <f t="shared" si="97"/>
        <v>-0.35419756885124559</v>
      </c>
      <c r="D2095">
        <f t="shared" si="98"/>
        <v>-4.9993872347492786E-2</v>
      </c>
    </row>
    <row r="2096" spans="2:4">
      <c r="B2096">
        <f t="shared" si="96"/>
        <v>2.0929999999998805</v>
      </c>
      <c r="C2096">
        <f t="shared" si="97"/>
        <v>-0.35339766689368562</v>
      </c>
      <c r="D2096">
        <f t="shared" si="98"/>
        <v>-5.0348069916344114E-2</v>
      </c>
    </row>
    <row r="2097" spans="2:4">
      <c r="B2097">
        <f t="shared" si="96"/>
        <v>2.0939999999998804</v>
      </c>
      <c r="C2097">
        <f t="shared" si="97"/>
        <v>-0.35259209777502432</v>
      </c>
      <c r="D2097">
        <f t="shared" si="98"/>
        <v>-5.0701467583237722E-2</v>
      </c>
    </row>
    <row r="2098" spans="2:4">
      <c r="B2098">
        <f t="shared" si="96"/>
        <v>2.0949999999998803</v>
      </c>
      <c r="C2098">
        <f t="shared" si="97"/>
        <v>-0.35178087429369231</v>
      </c>
      <c r="D2098">
        <f t="shared" si="98"/>
        <v>-5.1054059681012814E-2</v>
      </c>
    </row>
    <row r="2099" spans="2:4">
      <c r="B2099">
        <f t="shared" si="96"/>
        <v>2.0959999999998802</v>
      </c>
      <c r="C2099">
        <f t="shared" si="97"/>
        <v>-0.35096400933879668</v>
      </c>
      <c r="D2099">
        <f t="shared" si="98"/>
        <v>-5.1405840555306261E-2</v>
      </c>
    </row>
    <row r="2100" spans="2:4">
      <c r="B2100">
        <f t="shared" si="96"/>
        <v>2.0969999999998801</v>
      </c>
      <c r="C2100">
        <f t="shared" si="97"/>
        <v>-0.35014151588991166</v>
      </c>
      <c r="D2100">
        <f t="shared" si="98"/>
        <v>-5.1756804564645147E-2</v>
      </c>
    </row>
    <row r="2101" spans="2:4">
      <c r="B2101">
        <f t="shared" si="96"/>
        <v>2.09799999999988</v>
      </c>
      <c r="C2101">
        <f t="shared" si="97"/>
        <v>-0.34931340701687752</v>
      </c>
      <c r="D2101">
        <f t="shared" si="98"/>
        <v>-5.2106946080534976E-2</v>
      </c>
    </row>
    <row r="2102" spans="2:4">
      <c r="B2102">
        <f t="shared" si="96"/>
        <v>2.0989999999998799</v>
      </c>
      <c r="C2102">
        <f t="shared" si="97"/>
        <v>-0.34847969587958877</v>
      </c>
      <c r="D2102">
        <f t="shared" si="98"/>
        <v>-5.2456259487551921E-2</v>
      </c>
    </row>
    <row r="2103" spans="2:4">
      <c r="B2103">
        <f t="shared" si="96"/>
        <v>2.0999999999998797</v>
      </c>
      <c r="C2103">
        <f t="shared" si="97"/>
        <v>-0.34764039572778854</v>
      </c>
      <c r="D2103">
        <f t="shared" si="98"/>
        <v>-5.2804739183431267E-2</v>
      </c>
    </row>
    <row r="2104" spans="2:4">
      <c r="B2104">
        <f t="shared" si="96"/>
        <v>2.1009999999998796</v>
      </c>
      <c r="C2104">
        <f t="shared" si="97"/>
        <v>-0.3467955199008535</v>
      </c>
      <c r="D2104">
        <f t="shared" si="98"/>
        <v>-5.3152379579159137E-2</v>
      </c>
    </row>
    <row r="2105" spans="2:4">
      <c r="B2105">
        <f t="shared" si="96"/>
        <v>2.1019999999998795</v>
      </c>
      <c r="C2105">
        <f t="shared" si="97"/>
        <v>-0.3459450818275871</v>
      </c>
      <c r="D2105">
        <f t="shared" si="98"/>
        <v>-5.3499175099059909E-2</v>
      </c>
    </row>
    <row r="2106" spans="2:4">
      <c r="B2106">
        <f t="shared" si="96"/>
        <v>2.1029999999998794</v>
      </c>
      <c r="C2106">
        <f t="shared" si="97"/>
        <v>-0.34508909502600199</v>
      </c>
      <c r="D2106">
        <f t="shared" si="98"/>
        <v>-5.3845120180887565E-2</v>
      </c>
    </row>
    <row r="2107" spans="2:4">
      <c r="B2107">
        <f t="shared" si="96"/>
        <v>2.1039999999998793</v>
      </c>
      <c r="C2107">
        <f t="shared" si="97"/>
        <v>-0.34422757310310836</v>
      </c>
      <c r="D2107">
        <f t="shared" si="98"/>
        <v>-5.419020927591333E-2</v>
      </c>
    </row>
    <row r="2108" spans="2:4">
      <c r="B2108">
        <f t="shared" si="96"/>
        <v>2.1049999999998792</v>
      </c>
      <c r="C2108">
        <f t="shared" si="97"/>
        <v>-0.34336052975469361</v>
      </c>
      <c r="D2108">
        <f t="shared" si="98"/>
        <v>-5.4534436849016515E-2</v>
      </c>
    </row>
    <row r="2109" spans="2:4">
      <c r="B2109">
        <f t="shared" si="96"/>
        <v>2.1059999999998791</v>
      </c>
      <c r="C2109">
        <f t="shared" si="97"/>
        <v>-0.34248797876510911</v>
      </c>
      <c r="D2109">
        <f t="shared" si="98"/>
        <v>-5.4877797378771284E-2</v>
      </c>
    </row>
    <row r="2110" spans="2:4">
      <c r="B2110">
        <f t="shared" si="96"/>
        <v>2.106999999999879</v>
      </c>
      <c r="C2110">
        <f t="shared" si="97"/>
        <v>-0.34160993400704903</v>
      </c>
      <c r="D2110">
        <f t="shared" si="98"/>
        <v>-5.5220285357536321E-2</v>
      </c>
    </row>
    <row r="2111" spans="2:4">
      <c r="B2111">
        <f t="shared" si="96"/>
        <v>2.1079999999998789</v>
      </c>
      <c r="C2111">
        <f t="shared" si="97"/>
        <v>-0.34072640944132837</v>
      </c>
      <c r="D2111">
        <f t="shared" si="98"/>
        <v>-5.5561895291543435E-2</v>
      </c>
    </row>
    <row r="2112" spans="2:4">
      <c r="B2112">
        <f t="shared" si="96"/>
        <v>2.1089999999998787</v>
      </c>
      <c r="C2112">
        <f t="shared" si="97"/>
        <v>-0.33983741911666421</v>
      </c>
      <c r="D2112">
        <f t="shared" si="98"/>
        <v>-5.5902621700984527E-2</v>
      </c>
    </row>
    <row r="2113" spans="2:4">
      <c r="B2113">
        <f t="shared" si="96"/>
        <v>2.1099999999998786</v>
      </c>
      <c r="C2113">
        <f t="shared" si="97"/>
        <v>-0.33894297716944827</v>
      </c>
      <c r="D2113">
        <f t="shared" si="98"/>
        <v>-5.6242459120101257E-2</v>
      </c>
    </row>
    <row r="2114" spans="2:4">
      <c r="B2114">
        <f t="shared" si="96"/>
        <v>2.1109999999998785</v>
      </c>
      <c r="C2114">
        <f t="shared" si="97"/>
        <v>-0.33804309782352687</v>
      </c>
      <c r="D2114">
        <f t="shared" si="98"/>
        <v>-5.6581402097270632E-2</v>
      </c>
    </row>
    <row r="2115" spans="2:4">
      <c r="B2115">
        <f t="shared" si="96"/>
        <v>2.1119999999998784</v>
      </c>
      <c r="C2115">
        <f t="shared" si="97"/>
        <v>-0.33713779538997035</v>
      </c>
      <c r="D2115">
        <f t="shared" si="98"/>
        <v>-5.6919445195094232E-2</v>
      </c>
    </row>
    <row r="2116" spans="2:4">
      <c r="B2116">
        <f t="shared" ref="B2116:B2179" si="99">B2115+tauIV</f>
        <v>2.1129999999998783</v>
      </c>
      <c r="C2116">
        <f t="shared" ref="C2116:C2179" si="100">((1+((omega*tauIV)^2))^(1/2))^(B2116/tauIV)*(v0*COS((B2116/tauIV)*ATAN(omega*tauIV))-omega*x0*SIN((B2116/tauIV)*ATAN(omega*tauIV)))</f>
        <v>-0.3362270842668495</v>
      </c>
      <c r="D2116">
        <f t="shared" ref="D2116:D2179" si="101">((1+(omega*tauIV)^2)^(1/2))^(B2116/tauIV)*(x0*COS((B2116/tauIV)*ATAN(omega*tauIV))+((v0/omega)*SIN((B2116/tauIV)*ATAN(omega*tauIV))))</f>
        <v>-5.725658299048398E-2</v>
      </c>
    </row>
    <row r="2117" spans="2:4">
      <c r="B2117">
        <f t="shared" si="99"/>
        <v>2.1139999999998782</v>
      </c>
      <c r="C2117">
        <f t="shared" si="100"/>
        <v>-0.33531097893900152</v>
      </c>
      <c r="D2117">
        <f t="shared" si="101"/>
        <v>-5.7592810074750894E-2</v>
      </c>
    </row>
    <row r="2118" spans="2:4">
      <c r="B2118">
        <f t="shared" si="99"/>
        <v>2.1149999999998781</v>
      </c>
      <c r="C2118">
        <f t="shared" si="100"/>
        <v>-0.33438949397780571</v>
      </c>
      <c r="D2118">
        <f t="shared" si="101"/>
        <v>-5.7928121053689809E-2</v>
      </c>
    </row>
    <row r="2119" spans="2:4">
      <c r="B2119">
        <f t="shared" si="99"/>
        <v>2.115999999999878</v>
      </c>
      <c r="C2119">
        <f t="shared" si="100"/>
        <v>-0.33346264404094655</v>
      </c>
      <c r="D2119">
        <f t="shared" si="101"/>
        <v>-5.8262510547667699E-2</v>
      </c>
    </row>
    <row r="2120" spans="2:4">
      <c r="B2120">
        <f t="shared" si="99"/>
        <v>2.1169999999998779</v>
      </c>
      <c r="C2120">
        <f t="shared" si="100"/>
        <v>-0.3325304438721845</v>
      </c>
      <c r="D2120">
        <f t="shared" si="101"/>
        <v>-5.8595973191708416E-2</v>
      </c>
    </row>
    <row r="2121" spans="2:4">
      <c r="B2121">
        <f t="shared" si="99"/>
        <v>2.1179999999998778</v>
      </c>
      <c r="C2121">
        <f t="shared" si="100"/>
        <v>-0.33159290830111698</v>
      </c>
      <c r="D2121">
        <f t="shared" si="101"/>
        <v>-5.8928503635580658E-2</v>
      </c>
    </row>
    <row r="2122" spans="2:4">
      <c r="B2122">
        <f t="shared" si="99"/>
        <v>2.1189999999998776</v>
      </c>
      <c r="C2122">
        <f t="shared" si="100"/>
        <v>-0.33065005224294797</v>
      </c>
      <c r="D2122">
        <f t="shared" si="101"/>
        <v>-5.9260096543881709E-2</v>
      </c>
    </row>
    <row r="2123" spans="2:4">
      <c r="B2123">
        <f t="shared" si="99"/>
        <v>2.1199999999998775</v>
      </c>
      <c r="C2123">
        <f t="shared" si="100"/>
        <v>-0.32970189069824557</v>
      </c>
      <c r="D2123">
        <f t="shared" si="101"/>
        <v>-5.9590746596124726E-2</v>
      </c>
    </row>
    <row r="2124" spans="2:4">
      <c r="B2124">
        <f t="shared" si="99"/>
        <v>2.1209999999998774</v>
      </c>
      <c r="C2124">
        <f t="shared" si="100"/>
        <v>-0.32874843875270832</v>
      </c>
      <c r="D2124">
        <f t="shared" si="101"/>
        <v>-5.992044848682275E-2</v>
      </c>
    </row>
    <row r="2125" spans="2:4">
      <c r="B2125">
        <f t="shared" si="99"/>
        <v>2.1219999999998773</v>
      </c>
      <c r="C2125">
        <f t="shared" si="100"/>
        <v>-0.32778971157691889</v>
      </c>
      <c r="D2125">
        <f t="shared" si="101"/>
        <v>-6.0249196925575524E-2</v>
      </c>
    </row>
    <row r="2126" spans="2:4">
      <c r="B2126">
        <f t="shared" si="99"/>
        <v>2.1229999999998772</v>
      </c>
      <c r="C2126">
        <f t="shared" si="100"/>
        <v>-0.32682572442610991</v>
      </c>
      <c r="D2126">
        <f t="shared" si="101"/>
        <v>-6.0576986637152372E-2</v>
      </c>
    </row>
    <row r="2127" spans="2:4">
      <c r="B2127">
        <f t="shared" si="99"/>
        <v>2.1239999999998771</v>
      </c>
      <c r="C2127">
        <f t="shared" si="100"/>
        <v>-0.32585649263991523</v>
      </c>
      <c r="D2127">
        <f t="shared" si="101"/>
        <v>-6.0903812361578546E-2</v>
      </c>
    </row>
    <row r="2128" spans="2:4">
      <c r="B2128">
        <f t="shared" si="99"/>
        <v>2.124999999999877</v>
      </c>
      <c r="C2128">
        <f t="shared" si="100"/>
        <v>-0.32488203164213025</v>
      </c>
      <c r="D2128">
        <f t="shared" si="101"/>
        <v>-6.1229668854218391E-2</v>
      </c>
    </row>
    <row r="2129" spans="2:4">
      <c r="B2129">
        <f t="shared" si="99"/>
        <v>2.1259999999998769</v>
      </c>
      <c r="C2129">
        <f t="shared" si="100"/>
        <v>-0.32390235694046299</v>
      </c>
      <c r="D2129">
        <f t="shared" si="101"/>
        <v>-6.1554550885860433E-2</v>
      </c>
    </row>
    <row r="2130" spans="2:4">
      <c r="B2130">
        <f t="shared" si="99"/>
        <v>2.1269999999998768</v>
      </c>
      <c r="C2130">
        <f t="shared" si="100"/>
        <v>-0.32291748412628901</v>
      </c>
      <c r="D2130">
        <f t="shared" si="101"/>
        <v>-6.187845324280096E-2</v>
      </c>
    </row>
    <row r="2131" spans="2:4">
      <c r="B2131">
        <f t="shared" si="99"/>
        <v>2.1279999999998767</v>
      </c>
      <c r="C2131">
        <f t="shared" si="100"/>
        <v>-0.3219274288744044</v>
      </c>
      <c r="D2131">
        <f t="shared" si="101"/>
        <v>-6.2201370726927177E-2</v>
      </c>
    </row>
    <row r="2132" spans="2:4">
      <c r="B2132">
        <f t="shared" si="99"/>
        <v>2.1289999999998765</v>
      </c>
      <c r="C2132">
        <f t="shared" si="100"/>
        <v>-0.32093220694277391</v>
      </c>
      <c r="D2132">
        <f t="shared" si="101"/>
        <v>-6.2523298155801516E-2</v>
      </c>
    </row>
    <row r="2133" spans="2:4">
      <c r="B2133">
        <f t="shared" si="99"/>
        <v>2.1299999999998764</v>
      </c>
      <c r="C2133">
        <f t="shared" si="100"/>
        <v>-0.31993183417228133</v>
      </c>
      <c r="D2133">
        <f t="shared" si="101"/>
        <v>-6.2844230362744211E-2</v>
      </c>
    </row>
    <row r="2134" spans="2:4">
      <c r="B2134">
        <f t="shared" si="99"/>
        <v>2.1309999999998763</v>
      </c>
      <c r="C2134">
        <f t="shared" si="100"/>
        <v>-0.31892632648647723</v>
      </c>
      <c r="D2134">
        <f t="shared" si="101"/>
        <v>-6.3164162196916562E-2</v>
      </c>
    </row>
    <row r="2135" spans="2:4">
      <c r="B2135">
        <f t="shared" si="99"/>
        <v>2.1319999999998762</v>
      </c>
      <c r="C2135">
        <f t="shared" si="100"/>
        <v>-0.31791569989132673</v>
      </c>
      <c r="D2135">
        <f t="shared" si="101"/>
        <v>-6.3483088523402967E-2</v>
      </c>
    </row>
    <row r="2136" spans="2:4">
      <c r="B2136">
        <f t="shared" si="99"/>
        <v>2.1329999999998761</v>
      </c>
      <c r="C2136">
        <f t="shared" si="100"/>
        <v>-0.31689997047495255</v>
      </c>
      <c r="D2136">
        <f t="shared" si="101"/>
        <v>-6.3801004223294225E-2</v>
      </c>
    </row>
    <row r="2137" spans="2:4">
      <c r="B2137">
        <f t="shared" si="99"/>
        <v>2.133999999999876</v>
      </c>
      <c r="C2137">
        <f t="shared" si="100"/>
        <v>-0.31587915440738007</v>
      </c>
      <c r="D2137">
        <f t="shared" si="101"/>
        <v>-6.4117904193769101E-2</v>
      </c>
    </row>
    <row r="2138" spans="2:4">
      <c r="B2138">
        <f t="shared" si="99"/>
        <v>2.1349999999998759</v>
      </c>
      <c r="C2138">
        <f t="shared" si="100"/>
        <v>-0.31485326794027962</v>
      </c>
      <c r="D2138">
        <f t="shared" si="101"/>
        <v>-6.4433783348176552E-2</v>
      </c>
    </row>
    <row r="2139" spans="2:4">
      <c r="B2139">
        <f t="shared" si="99"/>
        <v>2.1359999999998758</v>
      </c>
      <c r="C2139">
        <f t="shared" si="100"/>
        <v>-0.31382232740670901</v>
      </c>
      <c r="D2139">
        <f t="shared" si="101"/>
        <v>-6.4748636616116753E-2</v>
      </c>
    </row>
    <row r="2140" spans="2:4">
      <c r="B2140">
        <f t="shared" si="99"/>
        <v>2.1369999999998757</v>
      </c>
      <c r="C2140">
        <f t="shared" si="100"/>
        <v>-0.31278634922085141</v>
      </c>
      <c r="D2140">
        <f t="shared" si="101"/>
        <v>-6.5062458943523388E-2</v>
      </c>
    </row>
    <row r="2141" spans="2:4">
      <c r="B2141">
        <f t="shared" si="99"/>
        <v>2.1379999999998756</v>
      </c>
      <c r="C2141">
        <f t="shared" si="100"/>
        <v>-0.31174534987775526</v>
      </c>
      <c r="D2141">
        <f t="shared" si="101"/>
        <v>-6.5375245292744175E-2</v>
      </c>
    </row>
    <row r="2142" spans="2:4">
      <c r="B2142">
        <f t="shared" si="99"/>
        <v>2.1389999999998754</v>
      </c>
      <c r="C2142">
        <f t="shared" si="100"/>
        <v>-0.31069934595307114</v>
      </c>
      <c r="D2142">
        <f t="shared" si="101"/>
        <v>-6.5686990642621984E-2</v>
      </c>
    </row>
    <row r="2143" spans="2:4">
      <c r="B2143">
        <f t="shared" si="99"/>
        <v>2.1399999999998753</v>
      </c>
      <c r="C2143">
        <f t="shared" si="100"/>
        <v>-0.30964835410278951</v>
      </c>
      <c r="D2143">
        <f t="shared" si="101"/>
        <v>-6.5997689988574984E-2</v>
      </c>
    </row>
    <row r="2144" spans="2:4">
      <c r="B2144">
        <f t="shared" si="99"/>
        <v>2.1409999999998752</v>
      </c>
      <c r="C2144">
        <f t="shared" si="100"/>
        <v>-0.30859239106297204</v>
      </c>
      <c r="D2144">
        <f t="shared" si="101"/>
        <v>-6.6307338342677838E-2</v>
      </c>
    </row>
    <row r="2145" spans="2:4">
      <c r="B2145">
        <f t="shared" si="99"/>
        <v>2.1419999999998751</v>
      </c>
      <c r="C2145">
        <f t="shared" si="100"/>
        <v>-0.30753147364948991</v>
      </c>
      <c r="D2145">
        <f t="shared" si="101"/>
        <v>-6.6615930733740586E-2</v>
      </c>
    </row>
    <row r="2146" spans="2:4">
      <c r="B2146">
        <f t="shared" si="99"/>
        <v>2.142999999999875</v>
      </c>
      <c r="C2146">
        <f t="shared" si="100"/>
        <v>-0.30646561875774986</v>
      </c>
      <c r="D2146">
        <f t="shared" si="101"/>
        <v>-6.6923462207390164E-2</v>
      </c>
    </row>
    <row r="2147" spans="2:4">
      <c r="B2147">
        <f t="shared" si="99"/>
        <v>2.1439999999998749</v>
      </c>
      <c r="C2147">
        <f t="shared" si="100"/>
        <v>-0.30539484336243139</v>
      </c>
      <c r="D2147">
        <f t="shared" si="101"/>
        <v>-6.7229927826147964E-2</v>
      </c>
    </row>
    <row r="2148" spans="2:4">
      <c r="B2148">
        <f t="shared" si="99"/>
        <v>2.1449999999998748</v>
      </c>
      <c r="C2148">
        <f t="shared" si="100"/>
        <v>-0.30431916451721325</v>
      </c>
      <c r="D2148">
        <f t="shared" si="101"/>
        <v>-6.7535322669510331E-2</v>
      </c>
    </row>
    <row r="2149" spans="2:4">
      <c r="B2149">
        <f t="shared" si="99"/>
        <v>2.1459999999998747</v>
      </c>
      <c r="C2149">
        <f t="shared" si="100"/>
        <v>-0.30323859935450137</v>
      </c>
      <c r="D2149">
        <f t="shared" si="101"/>
        <v>-6.7839641834027464E-2</v>
      </c>
    </row>
    <row r="2150" spans="2:4">
      <c r="B2150">
        <f t="shared" si="99"/>
        <v>2.1469999999998746</v>
      </c>
      <c r="C2150">
        <f t="shared" si="100"/>
        <v>-0.30215316508515716</v>
      </c>
      <c r="D2150">
        <f t="shared" si="101"/>
        <v>-6.8142880433381903E-2</v>
      </c>
    </row>
    <row r="2151" spans="2:4">
      <c r="B2151">
        <f t="shared" si="99"/>
        <v>2.1479999999998745</v>
      </c>
      <c r="C2151">
        <f t="shared" si="100"/>
        <v>-0.30106287899822287</v>
      </c>
      <c r="D2151">
        <f t="shared" si="101"/>
        <v>-6.8445033598467112E-2</v>
      </c>
    </row>
    <row r="2152" spans="2:4">
      <c r="B2152">
        <f t="shared" si="99"/>
        <v>2.1489999999998743</v>
      </c>
      <c r="C2152">
        <f t="shared" si="100"/>
        <v>-0.29996775846064766</v>
      </c>
      <c r="D2152">
        <f t="shared" si="101"/>
        <v>-6.8746096477465282E-2</v>
      </c>
    </row>
    <row r="2153" spans="2:4">
      <c r="B2153">
        <f t="shared" si="99"/>
        <v>2.1499999999998742</v>
      </c>
      <c r="C2153">
        <f t="shared" si="100"/>
        <v>-0.29886782091700848</v>
      </c>
      <c r="D2153">
        <f t="shared" si="101"/>
        <v>-6.9046064235925853E-2</v>
      </c>
    </row>
    <row r="2154" spans="2:4">
      <c r="B2154">
        <f t="shared" si="99"/>
        <v>2.1509999999998741</v>
      </c>
      <c r="C2154">
        <f t="shared" si="100"/>
        <v>-0.29776308388923389</v>
      </c>
      <c r="D2154">
        <f t="shared" si="101"/>
        <v>-6.9344932056842792E-2</v>
      </c>
    </row>
    <row r="2155" spans="2:4">
      <c r="B2155">
        <f t="shared" si="99"/>
        <v>2.151999999999874</v>
      </c>
      <c r="C2155">
        <f t="shared" si="100"/>
        <v>-0.29665356497632422</v>
      </c>
      <c r="D2155">
        <f t="shared" si="101"/>
        <v>-6.9642695140732083E-2</v>
      </c>
    </row>
    <row r="2156" spans="2:4">
      <c r="B2156">
        <f t="shared" si="99"/>
        <v>2.1529999999998739</v>
      </c>
      <c r="C2156">
        <f t="shared" si="100"/>
        <v>-0.2955392818540728</v>
      </c>
      <c r="D2156">
        <f t="shared" si="101"/>
        <v>-6.9939348705708351E-2</v>
      </c>
    </row>
    <row r="2157" spans="2:4">
      <c r="B2157">
        <f t="shared" si="99"/>
        <v>2.1539999999998738</v>
      </c>
      <c r="C2157">
        <f t="shared" si="100"/>
        <v>-0.29442025227478169</v>
      </c>
      <c r="D2157">
        <f t="shared" si="101"/>
        <v>-7.0234887987562347E-2</v>
      </c>
    </row>
    <row r="2158" spans="2:4">
      <c r="B2158">
        <f t="shared" si="99"/>
        <v>2.1549999999998737</v>
      </c>
      <c r="C2158">
        <f t="shared" si="100"/>
        <v>-0.293296494066981</v>
      </c>
      <c r="D2158">
        <f t="shared" si="101"/>
        <v>-7.0529308239837066E-2</v>
      </c>
    </row>
    <row r="2159" spans="2:4">
      <c r="B2159">
        <f t="shared" si="99"/>
        <v>2.1559999999998736</v>
      </c>
      <c r="C2159">
        <f t="shared" si="100"/>
        <v>-0.29216802513514339</v>
      </c>
      <c r="D2159">
        <f t="shared" si="101"/>
        <v>-7.0822604733904115E-2</v>
      </c>
    </row>
    <row r="2160" spans="2:4">
      <c r="B2160">
        <f t="shared" si="99"/>
        <v>2.1569999999998735</v>
      </c>
      <c r="C2160">
        <f t="shared" si="100"/>
        <v>-0.29103486345940116</v>
      </c>
      <c r="D2160">
        <f t="shared" si="101"/>
        <v>-7.1114772759039185E-2</v>
      </c>
    </row>
    <row r="2161" spans="2:4">
      <c r="B2161">
        <f t="shared" si="99"/>
        <v>2.1579999999998734</v>
      </c>
      <c r="C2161">
        <f t="shared" si="100"/>
        <v>-0.28989702709525683</v>
      </c>
      <c r="D2161">
        <f t="shared" si="101"/>
        <v>-7.1405807622498513E-2</v>
      </c>
    </row>
    <row r="2162" spans="2:4">
      <c r="B2162">
        <f t="shared" si="99"/>
        <v>2.1589999999998732</v>
      </c>
      <c r="C2162">
        <f t="shared" si="100"/>
        <v>-0.28875453417329716</v>
      </c>
      <c r="D2162">
        <f t="shared" si="101"/>
        <v>-7.1695704649593711E-2</v>
      </c>
    </row>
    <row r="2163" spans="2:4">
      <c r="B2163">
        <f t="shared" si="99"/>
        <v>2.1599999999998731</v>
      </c>
      <c r="C2163">
        <f t="shared" si="100"/>
        <v>-0.28760740289890335</v>
      </c>
      <c r="D2163">
        <f t="shared" si="101"/>
        <v>-7.1984459183767058E-2</v>
      </c>
    </row>
    <row r="2164" spans="2:4">
      <c r="B2164">
        <f t="shared" si="99"/>
        <v>2.160999999999873</v>
      </c>
      <c r="C2164">
        <f t="shared" si="100"/>
        <v>-0.28645565155196284</v>
      </c>
      <c r="D2164">
        <f t="shared" si="101"/>
        <v>-7.2272066586666017E-2</v>
      </c>
    </row>
    <row r="2165" spans="2:4">
      <c r="B2165">
        <f t="shared" si="99"/>
        <v>2.1619999999998729</v>
      </c>
      <c r="C2165">
        <f t="shared" si="100"/>
        <v>-0.28529929848657704</v>
      </c>
      <c r="D2165">
        <f t="shared" si="101"/>
        <v>-7.2558522238217807E-2</v>
      </c>
    </row>
    <row r="2166" spans="2:4">
      <c r="B2166">
        <f t="shared" si="99"/>
        <v>2.1629999999998728</v>
      </c>
      <c r="C2166">
        <f t="shared" si="100"/>
        <v>-0.28413836213076521</v>
      </c>
      <c r="D2166">
        <f t="shared" si="101"/>
        <v>-7.284382153670442E-2</v>
      </c>
    </row>
    <row r="2167" spans="2:4">
      <c r="B2167">
        <f t="shared" si="99"/>
        <v>2.1639999999998727</v>
      </c>
      <c r="C2167">
        <f t="shared" si="100"/>
        <v>-0.28297286098617824</v>
      </c>
      <c r="D2167">
        <f t="shared" si="101"/>
        <v>-7.3127959898835124E-2</v>
      </c>
    </row>
    <row r="2168" spans="2:4">
      <c r="B2168">
        <f t="shared" si="99"/>
        <v>2.1649999999998726</v>
      </c>
      <c r="C2168">
        <f t="shared" si="100"/>
        <v>-0.28180281362779669</v>
      </c>
      <c r="D2168">
        <f t="shared" si="101"/>
        <v>-7.3410932759821371E-2</v>
      </c>
    </row>
    <row r="2169" spans="2:4">
      <c r="B2169">
        <f t="shared" si="99"/>
        <v>2.1659999999998725</v>
      </c>
      <c r="C2169">
        <f t="shared" si="100"/>
        <v>-0.2806282387036404</v>
      </c>
      <c r="D2169">
        <f t="shared" si="101"/>
        <v>-7.3692735573448978E-2</v>
      </c>
    </row>
    <row r="2170" spans="2:4">
      <c r="B2170">
        <f t="shared" si="99"/>
        <v>2.1669999999998724</v>
      </c>
      <c r="C2170">
        <f t="shared" si="100"/>
        <v>-0.27944915493446493</v>
      </c>
      <c r="D2170">
        <f t="shared" si="101"/>
        <v>-7.3973363812152679E-2</v>
      </c>
    </row>
    <row r="2171" spans="2:4">
      <c r="B2171">
        <f t="shared" si="99"/>
        <v>2.1679999999998723</v>
      </c>
      <c r="C2171">
        <f t="shared" si="100"/>
        <v>-0.27826558111347077</v>
      </c>
      <c r="D2171">
        <f t="shared" si="101"/>
        <v>-7.4252812967087065E-2</v>
      </c>
    </row>
    <row r="2172" spans="2:4">
      <c r="B2172">
        <f t="shared" si="99"/>
        <v>2.1689999999998721</v>
      </c>
      <c r="C2172">
        <f t="shared" si="100"/>
        <v>-0.27707753610599717</v>
      </c>
      <c r="D2172">
        <f t="shared" si="101"/>
        <v>-7.4531078548200611E-2</v>
      </c>
    </row>
    <row r="2173" spans="2:4">
      <c r="B2173">
        <f t="shared" si="99"/>
        <v>2.169999999999872</v>
      </c>
      <c r="C2173">
        <f t="shared" si="100"/>
        <v>-0.27588503884922677</v>
      </c>
      <c r="D2173">
        <f t="shared" si="101"/>
        <v>-7.4808156084306424E-2</v>
      </c>
    </row>
    <row r="2174" spans="2:4">
      <c r="B2174">
        <f t="shared" si="99"/>
        <v>2.1709999999998719</v>
      </c>
      <c r="C2174">
        <f t="shared" si="100"/>
        <v>-0.27468810835187757</v>
      </c>
      <c r="D2174">
        <f t="shared" si="101"/>
        <v>-7.5084041123155698E-2</v>
      </c>
    </row>
    <row r="2175" spans="2:4">
      <c r="B2175">
        <f t="shared" si="99"/>
        <v>2.1719999999998718</v>
      </c>
      <c r="C2175">
        <f t="shared" si="100"/>
        <v>-0.2734867636939074</v>
      </c>
      <c r="D2175">
        <f t="shared" si="101"/>
        <v>-7.5358729231507507E-2</v>
      </c>
    </row>
    <row r="2176" spans="2:4">
      <c r="B2176">
        <f t="shared" si="99"/>
        <v>2.1729999999998717</v>
      </c>
      <c r="C2176">
        <f t="shared" si="100"/>
        <v>-0.27228102402620302</v>
      </c>
      <c r="D2176">
        <f t="shared" si="101"/>
        <v>-7.5632215995201479E-2</v>
      </c>
    </row>
    <row r="2177" spans="2:4">
      <c r="B2177">
        <f t="shared" si="99"/>
        <v>2.1739999999998716</v>
      </c>
      <c r="C2177">
        <f t="shared" si="100"/>
        <v>-0.2710709085702801</v>
      </c>
      <c r="D2177">
        <f t="shared" si="101"/>
        <v>-7.5904497019227607E-2</v>
      </c>
    </row>
    <row r="2178" spans="2:4">
      <c r="B2178">
        <f t="shared" si="99"/>
        <v>2.1749999999998715</v>
      </c>
      <c r="C2178">
        <f t="shared" si="100"/>
        <v>-0.26985643661797271</v>
      </c>
      <c r="D2178">
        <f t="shared" si="101"/>
        <v>-7.6175567927797838E-2</v>
      </c>
    </row>
    <row r="2179" spans="2:4">
      <c r="B2179">
        <f t="shared" si="99"/>
        <v>2.1759999999998714</v>
      </c>
      <c r="C2179">
        <f t="shared" si="100"/>
        <v>-0.2686376275311283</v>
      </c>
      <c r="D2179">
        <f t="shared" si="101"/>
        <v>-7.6445424364415746E-2</v>
      </c>
    </row>
    <row r="2180" spans="2:4">
      <c r="B2180">
        <f t="shared" ref="B2180:B2243" si="102">B2179+tauIV</f>
        <v>2.1769999999998713</v>
      </c>
      <c r="C2180">
        <f t="shared" ref="C2180:C2243" si="103">((1+((omega*tauIV)^2))^(1/2))^(B2180/tauIV)*(v0*COS((B2180/tauIV)*ATAN(omega*tauIV))-omega*x0*SIN((B2180/tauIV)*ATAN(omega*tauIV)))</f>
        <v>-0.26741450074129736</v>
      </c>
      <c r="D2180">
        <f t="shared" ref="D2180:D2243" si="104">((1+(omega*tauIV)^2)^(1/2))^(B2180/tauIV)*(x0*COS((B2180/tauIV)*ATAN(omega*tauIV))+((v0/omega)*SIN((B2180/tauIV)*ATAN(omega*tauIV))))</f>
        <v>-7.6714061991946927E-2</v>
      </c>
    </row>
    <row r="2181" spans="2:4">
      <c r="B2181">
        <f t="shared" si="102"/>
        <v>2.1779999999998712</v>
      </c>
      <c r="C2181">
        <f t="shared" si="103"/>
        <v>-0.26618707574942652</v>
      </c>
      <c r="D2181">
        <f t="shared" si="104"/>
        <v>-7.6981476492688175E-2</v>
      </c>
    </row>
    <row r="2182" spans="2:4">
      <c r="B2182">
        <f t="shared" si="102"/>
        <v>2.178999999999871</v>
      </c>
      <c r="C2182">
        <f t="shared" si="103"/>
        <v>-0.26495537212554382</v>
      </c>
      <c r="D2182">
        <f t="shared" si="104"/>
        <v>-7.7247663568437555E-2</v>
      </c>
    </row>
    <row r="2183" spans="2:4">
      <c r="B2183">
        <f t="shared" si="102"/>
        <v>2.1799999999998709</v>
      </c>
      <c r="C2183">
        <f t="shared" si="103"/>
        <v>-0.26371940950844858</v>
      </c>
      <c r="D2183">
        <f t="shared" si="104"/>
        <v>-7.7512618940563119E-2</v>
      </c>
    </row>
    <row r="2184" spans="2:4">
      <c r="B2184">
        <f t="shared" si="102"/>
        <v>2.1809999999998708</v>
      </c>
      <c r="C2184">
        <f t="shared" si="103"/>
        <v>-0.26247920760539978</v>
      </c>
      <c r="D2184">
        <f t="shared" si="104"/>
        <v>-7.7776338350071514E-2</v>
      </c>
    </row>
    <row r="2185" spans="2:4">
      <c r="B2185">
        <f t="shared" si="102"/>
        <v>2.1819999999998707</v>
      </c>
      <c r="C2185">
        <f t="shared" si="103"/>
        <v>-0.26123478619179841</v>
      </c>
      <c r="D2185">
        <f t="shared" si="104"/>
        <v>-7.803881755767697E-2</v>
      </c>
    </row>
    <row r="2186" spans="2:4">
      <c r="B2186">
        <f t="shared" si="102"/>
        <v>2.1829999999998706</v>
      </c>
      <c r="C2186">
        <f t="shared" si="103"/>
        <v>-0.25998616511087641</v>
      </c>
      <c r="D2186">
        <f t="shared" si="104"/>
        <v>-7.8300052343868609E-2</v>
      </c>
    </row>
    <row r="2187" spans="2:4">
      <c r="B2187">
        <f t="shared" si="102"/>
        <v>2.1839999999998705</v>
      </c>
      <c r="C2187">
        <f t="shared" si="103"/>
        <v>-0.25873336427337429</v>
      </c>
      <c r="D2187">
        <f t="shared" si="104"/>
        <v>-7.8560038508979538E-2</v>
      </c>
    </row>
    <row r="2188" spans="2:4">
      <c r="B2188">
        <f t="shared" si="102"/>
        <v>2.1849999999998704</v>
      </c>
      <c r="C2188">
        <f t="shared" si="103"/>
        <v>-0.2574764036572309</v>
      </c>
      <c r="D2188">
        <f t="shared" si="104"/>
        <v>-7.8818771873252855E-2</v>
      </c>
    </row>
    <row r="2189" spans="2:4">
      <c r="B2189">
        <f t="shared" si="102"/>
        <v>2.1859999999998703</v>
      </c>
      <c r="C2189">
        <f t="shared" si="103"/>
        <v>-0.25621530330725861</v>
      </c>
      <c r="D2189">
        <f t="shared" si="104"/>
        <v>-7.9076248276910122E-2</v>
      </c>
    </row>
    <row r="2190" spans="2:4">
      <c r="B2190">
        <f t="shared" si="102"/>
        <v>2.1869999999998702</v>
      </c>
      <c r="C2190">
        <f t="shared" si="103"/>
        <v>-0.25495008333482894</v>
      </c>
      <c r="D2190">
        <f t="shared" si="104"/>
        <v>-7.9332463580217213E-2</v>
      </c>
    </row>
    <row r="2191" spans="2:4">
      <c r="B2191">
        <f t="shared" si="102"/>
        <v>2.18799999999987</v>
      </c>
      <c r="C2191">
        <f t="shared" si="103"/>
        <v>-0.25368076391754518</v>
      </c>
      <c r="D2191">
        <f t="shared" si="104"/>
        <v>-7.9587413663552098E-2</v>
      </c>
    </row>
    <row r="2192" spans="2:4">
      <c r="B2192">
        <f t="shared" si="102"/>
        <v>2.1889999999998699</v>
      </c>
      <c r="C2192">
        <f t="shared" si="103"/>
        <v>-0.25240736529892865</v>
      </c>
      <c r="D2192">
        <f t="shared" si="104"/>
        <v>-7.9841094427469589E-2</v>
      </c>
    </row>
    <row r="2193" spans="2:4">
      <c r="B2193">
        <f t="shared" si="102"/>
        <v>2.1899999999998698</v>
      </c>
      <c r="C2193">
        <f t="shared" si="103"/>
        <v>-0.25112990778808891</v>
      </c>
      <c r="D2193">
        <f t="shared" si="104"/>
        <v>-8.0093501792768571E-2</v>
      </c>
    </row>
    <row r="2194" spans="2:4">
      <c r="B2194">
        <f t="shared" si="102"/>
        <v>2.1909999999998697</v>
      </c>
      <c r="C2194">
        <f t="shared" si="103"/>
        <v>-0.24984841175940548</v>
      </c>
      <c r="D2194">
        <f t="shared" si="104"/>
        <v>-8.0344631700556488E-2</v>
      </c>
    </row>
    <row r="2195" spans="2:4">
      <c r="B2195">
        <f t="shared" si="102"/>
        <v>2.1919999999998696</v>
      </c>
      <c r="C2195">
        <f t="shared" si="103"/>
        <v>-0.2485628976521963</v>
      </c>
      <c r="D2195">
        <f t="shared" si="104"/>
        <v>-8.0594480112315958E-2</v>
      </c>
    </row>
    <row r="2196" spans="2:4">
      <c r="B2196">
        <f t="shared" si="102"/>
        <v>2.1929999999998695</v>
      </c>
      <c r="C2196">
        <f t="shared" si="103"/>
        <v>-0.24727338597039961</v>
      </c>
      <c r="D2196">
        <f t="shared" si="104"/>
        <v>-8.0843043009968099E-2</v>
      </c>
    </row>
    <row r="2197" spans="2:4">
      <c r="B2197">
        <f t="shared" si="102"/>
        <v>2.1939999999998694</v>
      </c>
      <c r="C2197">
        <f t="shared" si="103"/>
        <v>-0.24597989728223982</v>
      </c>
      <c r="D2197">
        <f t="shared" si="104"/>
        <v>-8.1090316395938528E-2</v>
      </c>
    </row>
    <row r="2198" spans="2:4">
      <c r="B2198">
        <f t="shared" si="102"/>
        <v>2.1949999999998693</v>
      </c>
      <c r="C2198">
        <f t="shared" si="103"/>
        <v>-0.24468245221990567</v>
      </c>
      <c r="D2198">
        <f t="shared" si="104"/>
        <v>-8.1336296293220617E-2</v>
      </c>
    </row>
    <row r="2199" spans="2:4">
      <c r="B2199">
        <f t="shared" si="102"/>
        <v>2.1959999999998692</v>
      </c>
      <c r="C2199">
        <f t="shared" si="103"/>
        <v>-0.24338107147921387</v>
      </c>
      <c r="D2199">
        <f t="shared" si="104"/>
        <v>-8.1580978745440555E-2</v>
      </c>
    </row>
    <row r="2200" spans="2:4">
      <c r="B2200">
        <f t="shared" si="102"/>
        <v>2.1969999999998691</v>
      </c>
      <c r="C2200">
        <f t="shared" si="103"/>
        <v>-0.24207577581928716</v>
      </c>
      <c r="D2200">
        <f t="shared" si="104"/>
        <v>-8.1824359816919726E-2</v>
      </c>
    </row>
    <row r="2201" spans="2:4">
      <c r="B2201">
        <f t="shared" si="102"/>
        <v>2.1979999999998689</v>
      </c>
      <c r="C2201">
        <f t="shared" si="103"/>
        <v>-0.24076658606221615</v>
      </c>
      <c r="D2201">
        <f t="shared" si="104"/>
        <v>-8.2066435592739073E-2</v>
      </c>
    </row>
    <row r="2202" spans="2:4">
      <c r="B2202">
        <f t="shared" si="102"/>
        <v>2.1989999999998688</v>
      </c>
      <c r="C2202">
        <f t="shared" si="103"/>
        <v>-0.23945352309273266</v>
      </c>
      <c r="D2202">
        <f t="shared" si="104"/>
        <v>-8.2307202178801234E-2</v>
      </c>
    </row>
    <row r="2203" spans="2:4">
      <c r="B2203">
        <f t="shared" si="102"/>
        <v>2.1999999999998687</v>
      </c>
      <c r="C2203">
        <f t="shared" si="103"/>
        <v>-0.23813660785787213</v>
      </c>
      <c r="D2203">
        <f t="shared" si="104"/>
        <v>-8.2546655701893901E-2</v>
      </c>
    </row>
    <row r="2204" spans="2:4">
      <c r="B2204">
        <f t="shared" si="102"/>
        <v>2.2009999999998686</v>
      </c>
      <c r="C2204">
        <f t="shared" si="103"/>
        <v>-0.23681586136664159</v>
      </c>
      <c r="D2204">
        <f t="shared" si="104"/>
        <v>-8.2784792309751831E-2</v>
      </c>
    </row>
    <row r="2205" spans="2:4">
      <c r="B2205">
        <f t="shared" si="102"/>
        <v>2.2019999999998685</v>
      </c>
      <c r="C2205">
        <f t="shared" si="103"/>
        <v>-0.23549130468968588</v>
      </c>
      <c r="D2205">
        <f t="shared" si="104"/>
        <v>-8.3021608171118422E-2</v>
      </c>
    </row>
    <row r="2206" spans="2:4">
      <c r="B2206">
        <f t="shared" si="102"/>
        <v>2.2029999999998684</v>
      </c>
      <c r="C2206">
        <f t="shared" si="103"/>
        <v>-0.23416295895894768</v>
      </c>
      <c r="D2206">
        <f t="shared" si="104"/>
        <v>-8.3257099475808144E-2</v>
      </c>
    </row>
    <row r="2207" spans="2:4">
      <c r="B2207">
        <f t="shared" si="102"/>
        <v>2.2039999999998683</v>
      </c>
      <c r="C2207">
        <f t="shared" si="103"/>
        <v>-0.2328308453673357</v>
      </c>
      <c r="D2207">
        <f t="shared" si="104"/>
        <v>-8.3491262434766941E-2</v>
      </c>
    </row>
    <row r="2208" spans="2:4">
      <c r="B2208">
        <f t="shared" si="102"/>
        <v>2.2049999999998682</v>
      </c>
      <c r="C2208">
        <f t="shared" si="103"/>
        <v>-0.23149498516837913</v>
      </c>
      <c r="D2208">
        <f t="shared" si="104"/>
        <v>-8.3724093280134318E-2</v>
      </c>
    </row>
    <row r="2209" spans="2:4">
      <c r="B2209">
        <f t="shared" si="102"/>
        <v>2.2059999999998681</v>
      </c>
      <c r="C2209">
        <f t="shared" si="103"/>
        <v>-0.23015539967589732</v>
      </c>
      <c r="D2209">
        <f t="shared" si="104"/>
        <v>-8.3955588265302666E-2</v>
      </c>
    </row>
    <row r="2210" spans="2:4">
      <c r="B2210">
        <f t="shared" si="102"/>
        <v>2.206999999999868</v>
      </c>
      <c r="C2210">
        <f t="shared" si="103"/>
        <v>-0.22881211026365217</v>
      </c>
      <c r="D2210">
        <f t="shared" si="104"/>
        <v>-8.4185743664978593E-2</v>
      </c>
    </row>
    <row r="2211" spans="2:4">
      <c r="B2211">
        <f t="shared" si="102"/>
        <v>2.2079999999998678</v>
      </c>
      <c r="C2211">
        <f t="shared" si="103"/>
        <v>-0.22746513836501339</v>
      </c>
      <c r="D2211">
        <f t="shared" si="104"/>
        <v>-8.4414555775242095E-2</v>
      </c>
    </row>
    <row r="2212" spans="2:4">
      <c r="B2212">
        <f t="shared" si="102"/>
        <v>2.2089999999998677</v>
      </c>
      <c r="C2212">
        <f t="shared" si="103"/>
        <v>-0.22611450547260928</v>
      </c>
      <c r="D2212">
        <f t="shared" si="104"/>
        <v>-8.4642020913607147E-2</v>
      </c>
    </row>
    <row r="2213" spans="2:4">
      <c r="B2213">
        <f t="shared" si="102"/>
        <v>2.2099999999998676</v>
      </c>
      <c r="C2213">
        <f t="shared" si="103"/>
        <v>-0.22476023313799193</v>
      </c>
      <c r="D2213">
        <f t="shared" si="104"/>
        <v>-8.4868135419079727E-2</v>
      </c>
    </row>
    <row r="2214" spans="2:4">
      <c r="B2214">
        <f t="shared" si="102"/>
        <v>2.2109999999998675</v>
      </c>
      <c r="C2214">
        <f t="shared" si="103"/>
        <v>-0.22340234297128633</v>
      </c>
      <c r="D2214">
        <f t="shared" si="104"/>
        <v>-8.5092895652217754E-2</v>
      </c>
    </row>
    <row r="2215" spans="2:4">
      <c r="B2215">
        <f t="shared" si="102"/>
        <v>2.2119999999998674</v>
      </c>
      <c r="C2215">
        <f t="shared" si="103"/>
        <v>-0.22204085664085182</v>
      </c>
      <c r="D2215">
        <f t="shared" si="104"/>
        <v>-8.5316297995188903E-2</v>
      </c>
    </row>
    <row r="2216" spans="2:4">
      <c r="B2216">
        <f t="shared" si="102"/>
        <v>2.2129999999998673</v>
      </c>
      <c r="C2216">
        <f t="shared" si="103"/>
        <v>-0.22067579587292854</v>
      </c>
      <c r="D2216">
        <f t="shared" si="104"/>
        <v>-8.5538338851829793E-2</v>
      </c>
    </row>
    <row r="2217" spans="2:4">
      <c r="B2217">
        <f t="shared" si="102"/>
        <v>2.2139999999998672</v>
      </c>
      <c r="C2217">
        <f t="shared" si="103"/>
        <v>-0.21930718245129957</v>
      </c>
      <c r="D2217">
        <f t="shared" si="104"/>
        <v>-8.5759014647702664E-2</v>
      </c>
    </row>
    <row r="2218" spans="2:4">
      <c r="B2218">
        <f t="shared" si="102"/>
        <v>2.2149999999998671</v>
      </c>
      <c r="C2218">
        <f t="shared" si="103"/>
        <v>-0.21793503821693599</v>
      </c>
      <c r="D2218">
        <f t="shared" si="104"/>
        <v>-8.5978321830154011E-2</v>
      </c>
    </row>
    <row r="2219" spans="2:4">
      <c r="B2219">
        <f t="shared" si="102"/>
        <v>2.215999999999867</v>
      </c>
      <c r="C2219">
        <f t="shared" si="103"/>
        <v>-0.21655938506765449</v>
      </c>
      <c r="D2219">
        <f t="shared" si="104"/>
        <v>-8.6196256868370805E-2</v>
      </c>
    </row>
    <row r="2220" spans="2:4">
      <c r="B2220">
        <f t="shared" si="102"/>
        <v>2.2169999999998669</v>
      </c>
      <c r="C2220">
        <f t="shared" si="103"/>
        <v>-0.21518024495776028</v>
      </c>
      <c r="D2220">
        <f t="shared" si="104"/>
        <v>-8.641281625343851E-2</v>
      </c>
    </row>
    <row r="2221" spans="2:4">
      <c r="B2221">
        <f t="shared" si="102"/>
        <v>2.2179999999998667</v>
      </c>
      <c r="C2221">
        <f t="shared" si="103"/>
        <v>-0.21379763989770498</v>
      </c>
      <c r="D2221">
        <f t="shared" si="104"/>
        <v>-8.6627996498396309E-2</v>
      </c>
    </row>
    <row r="2222" spans="2:4">
      <c r="B2222">
        <f t="shared" si="102"/>
        <v>2.2189999999998666</v>
      </c>
      <c r="C2222">
        <f t="shared" si="103"/>
        <v>-0.21241159195373102</v>
      </c>
      <c r="D2222">
        <f t="shared" si="104"/>
        <v>-8.6841794138293973E-2</v>
      </c>
    </row>
    <row r="2223" spans="2:4">
      <c r="B2223">
        <f t="shared" si="102"/>
        <v>2.2199999999998665</v>
      </c>
      <c r="C2223">
        <f t="shared" si="103"/>
        <v>-0.21102212324751862</v>
      </c>
      <c r="D2223">
        <f t="shared" si="104"/>
        <v>-8.7054205730247664E-2</v>
      </c>
    </row>
    <row r="2224" spans="2:4">
      <c r="B2224">
        <f t="shared" si="102"/>
        <v>2.2209999999998664</v>
      </c>
      <c r="C2224">
        <f t="shared" si="103"/>
        <v>-0.20962925595583498</v>
      </c>
      <c r="D2224">
        <f t="shared" si="104"/>
        <v>-8.7265227853495123E-2</v>
      </c>
    </row>
    <row r="2225" spans="2:4">
      <c r="B2225">
        <f t="shared" si="102"/>
        <v>2.2219999999998663</v>
      </c>
      <c r="C2225">
        <f t="shared" si="103"/>
        <v>-0.20823301231017871</v>
      </c>
      <c r="D2225">
        <f t="shared" si="104"/>
        <v>-8.7474857109450993E-2</v>
      </c>
    </row>
    <row r="2226" spans="2:4">
      <c r="B2226">
        <f t="shared" si="102"/>
        <v>2.2229999999998662</v>
      </c>
      <c r="C2226">
        <f t="shared" si="103"/>
        <v>-0.20683341459642787</v>
      </c>
      <c r="D2226">
        <f t="shared" si="104"/>
        <v>-8.768309012176112E-2</v>
      </c>
    </row>
    <row r="2227" spans="2:4">
      <c r="B2227">
        <f t="shared" si="102"/>
        <v>2.2239999999998661</v>
      </c>
      <c r="C2227">
        <f t="shared" si="103"/>
        <v>-0.20543048515448009</v>
      </c>
      <c r="D2227">
        <f t="shared" si="104"/>
        <v>-8.7889923536357537E-2</v>
      </c>
    </row>
    <row r="2228" spans="2:4">
      <c r="B2228">
        <f t="shared" si="102"/>
        <v>2.224999999999866</v>
      </c>
      <c r="C2228">
        <f t="shared" si="103"/>
        <v>-0.20402424637789865</v>
      </c>
      <c r="D2228">
        <f t="shared" si="104"/>
        <v>-8.8095354021511932E-2</v>
      </c>
    </row>
    <row r="2229" spans="2:4">
      <c r="B2229">
        <f t="shared" si="102"/>
        <v>2.2259999999998659</v>
      </c>
      <c r="C2229">
        <f t="shared" si="103"/>
        <v>-0.20261472071355419</v>
      </c>
      <c r="D2229">
        <f t="shared" si="104"/>
        <v>-8.8299378267889903E-2</v>
      </c>
    </row>
    <row r="2230" spans="2:4">
      <c r="B2230">
        <f t="shared" si="102"/>
        <v>2.2269999999998658</v>
      </c>
      <c r="C2230">
        <f t="shared" si="103"/>
        <v>-0.20120193066126829</v>
      </c>
      <c r="D2230">
        <f t="shared" si="104"/>
        <v>-8.8501992988603395E-2</v>
      </c>
    </row>
    <row r="2231" spans="2:4">
      <c r="B2231">
        <f t="shared" si="102"/>
        <v>2.2279999999998656</v>
      </c>
      <c r="C2231">
        <f t="shared" si="103"/>
        <v>-0.19978589877345093</v>
      </c>
      <c r="D2231">
        <f t="shared" si="104"/>
        <v>-8.8703194919264608E-2</v>
      </c>
    </row>
    <row r="2232" spans="2:4">
      <c r="B2232">
        <f t="shared" si="102"/>
        <v>2.2289999999998655</v>
      </c>
      <c r="C2232">
        <f t="shared" si="103"/>
        <v>-0.19836664765474304</v>
      </c>
      <c r="D2232">
        <f t="shared" si="104"/>
        <v>-8.8902980818038005E-2</v>
      </c>
    </row>
    <row r="2233" spans="2:4">
      <c r="B2233">
        <f t="shared" si="102"/>
        <v>2.2299999999998654</v>
      </c>
      <c r="C2233">
        <f t="shared" si="103"/>
        <v>-0.19694419996165416</v>
      </c>
      <c r="D2233">
        <f t="shared" si="104"/>
        <v>-8.9101347465692787E-2</v>
      </c>
    </row>
    <row r="2234" spans="2:4">
      <c r="B2234">
        <f t="shared" si="102"/>
        <v>2.2309999999998653</v>
      </c>
      <c r="C2234">
        <f t="shared" si="103"/>
        <v>-0.19551857840220344</v>
      </c>
      <c r="D2234">
        <f t="shared" si="104"/>
        <v>-8.9298291665654408E-2</v>
      </c>
    </row>
    <row r="2235" spans="2:4">
      <c r="B2235">
        <f t="shared" si="102"/>
        <v>2.2319999999998652</v>
      </c>
      <c r="C2235">
        <f t="shared" si="103"/>
        <v>-0.19408980573555332</v>
      </c>
      <c r="D2235">
        <f t="shared" si="104"/>
        <v>-8.9493810244056587E-2</v>
      </c>
    </row>
    <row r="2236" spans="2:4">
      <c r="B2236">
        <f t="shared" si="102"/>
        <v>2.2329999999998651</v>
      </c>
      <c r="C2236">
        <f t="shared" si="103"/>
        <v>-0.19265790477164874</v>
      </c>
      <c r="D2236">
        <f t="shared" si="104"/>
        <v>-8.9687900049792088E-2</v>
      </c>
    </row>
    <row r="2237" spans="2:4">
      <c r="B2237">
        <f t="shared" si="102"/>
        <v>2.233999999999865</v>
      </c>
      <c r="C2237">
        <f t="shared" si="103"/>
        <v>-0.19122289837085177</v>
      </c>
      <c r="D2237">
        <f t="shared" si="104"/>
        <v>-8.9880557954563775E-2</v>
      </c>
    </row>
    <row r="2238" spans="2:4">
      <c r="B2238">
        <f t="shared" si="102"/>
        <v>2.2349999999998649</v>
      </c>
      <c r="C2238">
        <f t="shared" si="103"/>
        <v>-0.18978480944357906</v>
      </c>
      <c r="D2238">
        <f t="shared" si="104"/>
        <v>-9.0071780852934574E-2</v>
      </c>
    </row>
    <row r="2239" spans="2:4">
      <c r="B2239">
        <f t="shared" si="102"/>
        <v>2.2359999999998648</v>
      </c>
      <c r="C2239">
        <f t="shared" si="103"/>
        <v>-0.18834366094993182</v>
      </c>
      <c r="D2239">
        <f t="shared" si="104"/>
        <v>-9.0261565662378196E-2</v>
      </c>
    </row>
    <row r="2240" spans="2:4">
      <c r="B2240">
        <f t="shared" si="102"/>
        <v>2.2369999999998647</v>
      </c>
      <c r="C2240">
        <f t="shared" si="103"/>
        <v>-0.18689947589933414</v>
      </c>
      <c r="D2240">
        <f t="shared" si="104"/>
        <v>-9.0449909323328109E-2</v>
      </c>
    </row>
    <row r="2241" spans="2:4">
      <c r="B2241">
        <f t="shared" si="102"/>
        <v>2.2379999999998645</v>
      </c>
      <c r="C2241">
        <f t="shared" si="103"/>
        <v>-0.18545227735016126</v>
      </c>
      <c r="D2241">
        <f t="shared" si="104"/>
        <v>-9.0636808799227378E-2</v>
      </c>
    </row>
    <row r="2242" spans="2:4">
      <c r="B2242">
        <f t="shared" si="102"/>
        <v>2.2389999999998644</v>
      </c>
      <c r="C2242">
        <f t="shared" si="103"/>
        <v>-0.18400208840937332</v>
      </c>
      <c r="D2242">
        <f t="shared" si="104"/>
        <v>-9.0822261076577593E-2</v>
      </c>
    </row>
    <row r="2243" spans="2:4">
      <c r="B2243">
        <f t="shared" si="102"/>
        <v>2.2399999999998643</v>
      </c>
      <c r="C2243">
        <f t="shared" si="103"/>
        <v>-0.18254893223214838</v>
      </c>
      <c r="D2243">
        <f t="shared" si="104"/>
        <v>-9.1006263164986903E-2</v>
      </c>
    </row>
    <row r="2244" spans="2:4">
      <c r="B2244">
        <f t="shared" ref="B2244:B2307" si="105">B2243+tauIV</f>
        <v>2.2409999999998642</v>
      </c>
      <c r="C2244">
        <f t="shared" ref="C2244:C2307" si="106">((1+((omega*tauIV)^2))^(1/2))^(B2244/tauIV)*(v0*COS((B2244/tauIV)*ATAN(omega*tauIV))-omega*x0*SIN((B2244/tauIV)*ATAN(omega*tauIV)))</f>
        <v>-0.18109283202150897</v>
      </c>
      <c r="D2244">
        <f t="shared" ref="D2244:D2307" si="107">((1+(omega*tauIV)^2)^(1/2))^(B2244/tauIV)*(x0*COS((B2244/tauIV)*ATAN(omega*tauIV))+((v0/omega)*SIN((B2244/tauIV)*ATAN(omega*tauIV))))</f>
        <v>-9.1188812097219019E-2</v>
      </c>
    </row>
    <row r="2245" spans="2:4">
      <c r="B2245">
        <f t="shared" si="105"/>
        <v>2.2419999999998641</v>
      </c>
      <c r="C2245">
        <f t="shared" si="106"/>
        <v>-0.17963381102795381</v>
      </c>
      <c r="D2245">
        <f t="shared" si="107"/>
        <v>-9.1369904929240478E-2</v>
      </c>
    </row>
    <row r="2246" spans="2:4">
      <c r="B2246">
        <f t="shared" si="105"/>
        <v>2.242999999999864</v>
      </c>
      <c r="C2246">
        <f t="shared" si="106"/>
        <v>-0.17817189254908564</v>
      </c>
      <c r="D2246">
        <f t="shared" si="107"/>
        <v>-9.1549538740268485E-2</v>
      </c>
    </row>
    <row r="2247" spans="2:4">
      <c r="B2247">
        <f t="shared" si="105"/>
        <v>2.2439999999998639</v>
      </c>
      <c r="C2247">
        <f t="shared" si="106"/>
        <v>-0.17670709992924169</v>
      </c>
      <c r="D2247">
        <f t="shared" si="107"/>
        <v>-9.1727710632817525E-2</v>
      </c>
    </row>
    <row r="2248" spans="2:4">
      <c r="B2248">
        <f t="shared" si="105"/>
        <v>2.2449999999998638</v>
      </c>
      <c r="C2248">
        <f t="shared" si="106"/>
        <v>-0.17523945655911699</v>
      </c>
      <c r="D2248">
        <f t="shared" si="107"/>
        <v>-9.190441773274674E-2</v>
      </c>
    </row>
    <row r="2249" spans="2:4">
      <c r="B2249">
        <f t="shared" si="105"/>
        <v>2.2459999999998637</v>
      </c>
      <c r="C2249">
        <f t="shared" si="106"/>
        <v>-0.17376898587539336</v>
      </c>
      <c r="D2249">
        <f t="shared" si="107"/>
        <v>-9.2079657189305802E-2</v>
      </c>
    </row>
    <row r="2250" spans="2:4">
      <c r="B2250">
        <f t="shared" si="105"/>
        <v>2.2469999999998636</v>
      </c>
      <c r="C2250">
        <f t="shared" si="106"/>
        <v>-0.17229571136036417</v>
      </c>
      <c r="D2250">
        <f t="shared" si="107"/>
        <v>-9.225342617518123E-2</v>
      </c>
    </row>
    <row r="2251" spans="2:4">
      <c r="B2251">
        <f t="shared" si="105"/>
        <v>2.2479999999998634</v>
      </c>
      <c r="C2251">
        <f t="shared" si="106"/>
        <v>-0.17081965654156164</v>
      </c>
      <c r="D2251">
        <f t="shared" si="107"/>
        <v>-9.2425721886541579E-2</v>
      </c>
    </row>
    <row r="2252" spans="2:4">
      <c r="B2252">
        <f t="shared" si="105"/>
        <v>2.2489999999998633</v>
      </c>
      <c r="C2252">
        <f t="shared" si="106"/>
        <v>-0.1693408449913773</v>
      </c>
      <c r="D2252">
        <f t="shared" si="107"/>
        <v>-9.2596541543083069E-2</v>
      </c>
    </row>
    <row r="2253" spans="2:4">
      <c r="B2253">
        <f t="shared" si="105"/>
        <v>2.2499999999998632</v>
      </c>
      <c r="C2253">
        <f t="shared" si="106"/>
        <v>-0.16785930032668833</v>
      </c>
      <c r="D2253">
        <f t="shared" si="107"/>
        <v>-9.2765882388074414E-2</v>
      </c>
    </row>
    <row r="2254" spans="2:4">
      <c r="B2254">
        <f t="shared" si="105"/>
        <v>2.2509999999998631</v>
      </c>
      <c r="C2254">
        <f t="shared" si="106"/>
        <v>-0.16637504620847884</v>
      </c>
      <c r="D2254">
        <f t="shared" si="107"/>
        <v>-9.2933741688401142E-2</v>
      </c>
    </row>
    <row r="2255" spans="2:4">
      <c r="B2255">
        <f t="shared" si="105"/>
        <v>2.251999999999863</v>
      </c>
      <c r="C2255">
        <f t="shared" si="106"/>
        <v>-0.16488810634146478</v>
      </c>
      <c r="D2255">
        <f t="shared" si="107"/>
        <v>-9.3100116734609578E-2</v>
      </c>
    </row>
    <row r="2256" spans="2:4">
      <c r="B2256">
        <f t="shared" si="105"/>
        <v>2.2529999999998629</v>
      </c>
      <c r="C2256">
        <f t="shared" si="106"/>
        <v>-0.16339850447371138</v>
      </c>
      <c r="D2256">
        <f t="shared" si="107"/>
        <v>-9.3265004840951002E-2</v>
      </c>
    </row>
    <row r="2257" spans="2:4">
      <c r="B2257">
        <f t="shared" si="105"/>
        <v>2.2539999999998628</v>
      </c>
      <c r="C2257">
        <f t="shared" si="106"/>
        <v>-0.16190626439625652</v>
      </c>
      <c r="D2257">
        <f t="shared" si="107"/>
        <v>-9.3428403345424682E-2</v>
      </c>
    </row>
    <row r="2258" spans="2:4">
      <c r="B2258">
        <f t="shared" si="105"/>
        <v>2.2549999999998627</v>
      </c>
      <c r="C2258">
        <f t="shared" si="106"/>
        <v>-0.16041140994272943</v>
      </c>
      <c r="D2258">
        <f t="shared" si="107"/>
        <v>-9.3590309609820982E-2</v>
      </c>
    </row>
    <row r="2259" spans="2:4">
      <c r="B2259">
        <f t="shared" si="105"/>
        <v>2.2559999999998626</v>
      </c>
      <c r="C2259">
        <f t="shared" si="106"/>
        <v>-0.15891396498897195</v>
      </c>
      <c r="D2259">
        <f t="shared" si="107"/>
        <v>-9.3750721019763741E-2</v>
      </c>
    </row>
    <row r="2260" spans="2:4">
      <c r="B2260">
        <f t="shared" si="105"/>
        <v>2.2569999999998624</v>
      </c>
      <c r="C2260">
        <f t="shared" si="106"/>
        <v>-0.15741395345265677</v>
      </c>
      <c r="D2260">
        <f t="shared" si="107"/>
        <v>-9.3909634984752605E-2</v>
      </c>
    </row>
    <row r="2261" spans="2:4">
      <c r="B2261">
        <f t="shared" si="105"/>
        <v>2.2579999999998623</v>
      </c>
      <c r="C2261">
        <f t="shared" si="106"/>
        <v>-0.15591139929290043</v>
      </c>
      <c r="D2261">
        <f t="shared" si="107"/>
        <v>-9.4067048938205305E-2</v>
      </c>
    </row>
    <row r="2262" spans="2:4">
      <c r="B2262">
        <f t="shared" si="105"/>
        <v>2.2589999999998622</v>
      </c>
      <c r="C2262">
        <f t="shared" si="106"/>
        <v>-0.1544063265098895</v>
      </c>
      <c r="D2262">
        <f t="shared" si="107"/>
        <v>-9.4222960337498163E-2</v>
      </c>
    </row>
    <row r="2263" spans="2:4">
      <c r="B2263">
        <f t="shared" si="105"/>
        <v>2.2599999999998621</v>
      </c>
      <c r="C2263">
        <f t="shared" si="106"/>
        <v>-0.15289875914448922</v>
      </c>
      <c r="D2263">
        <f t="shared" si="107"/>
        <v>-9.4377366664008103E-2</v>
      </c>
    </row>
    <row r="2264" spans="2:4">
      <c r="B2264">
        <f t="shared" si="105"/>
        <v>2.260999999999862</v>
      </c>
      <c r="C2264">
        <f t="shared" si="106"/>
        <v>-0.15138872127786612</v>
      </c>
      <c r="D2264">
        <f t="shared" si="107"/>
        <v>-9.4530265423152474E-2</v>
      </c>
    </row>
    <row r="2265" spans="2:4">
      <c r="B2265">
        <f t="shared" si="105"/>
        <v>2.2619999999998619</v>
      </c>
      <c r="C2265">
        <f t="shared" si="106"/>
        <v>-0.14987623703109537</v>
      </c>
      <c r="D2265">
        <f t="shared" si="107"/>
        <v>-9.4681654144430374E-2</v>
      </c>
    </row>
    <row r="2266" spans="2:4">
      <c r="B2266">
        <f t="shared" si="105"/>
        <v>2.2629999999998618</v>
      </c>
      <c r="C2266">
        <f t="shared" si="106"/>
        <v>-0.14836133056478484</v>
      </c>
      <c r="D2266">
        <f t="shared" si="107"/>
        <v>-9.4831530381461429E-2</v>
      </c>
    </row>
    <row r="2267" spans="2:4">
      <c r="B2267">
        <f t="shared" si="105"/>
        <v>2.2639999999998617</v>
      </c>
      <c r="C2267">
        <f t="shared" si="106"/>
        <v>-0.14684402607868113</v>
      </c>
      <c r="D2267">
        <f t="shared" si="107"/>
        <v>-9.4979891712026254E-2</v>
      </c>
    </row>
    <row r="2268" spans="2:4">
      <c r="B2268">
        <f t="shared" si="105"/>
        <v>2.2649999999998616</v>
      </c>
      <c r="C2268">
        <f t="shared" si="106"/>
        <v>-0.14532434781128975</v>
      </c>
      <c r="D2268">
        <f t="shared" si="107"/>
        <v>-9.5126735738104831E-2</v>
      </c>
    </row>
    <row r="2269" spans="2:4">
      <c r="B2269">
        <f t="shared" si="105"/>
        <v>2.2659999999998615</v>
      </c>
      <c r="C2269">
        <f t="shared" si="106"/>
        <v>-0.14380232003947976</v>
      </c>
      <c r="D2269">
        <f t="shared" si="107"/>
        <v>-9.5272060085916169E-2</v>
      </c>
    </row>
    <row r="2270" spans="2:4">
      <c r="B2270">
        <f t="shared" si="105"/>
        <v>2.2669999999998613</v>
      </c>
      <c r="C2270">
        <f t="shared" si="106"/>
        <v>-0.14227796707810547</v>
      </c>
      <c r="D2270">
        <f t="shared" si="107"/>
        <v>-9.5415862405955607E-2</v>
      </c>
    </row>
    <row r="2271" spans="2:4">
      <c r="B2271">
        <f t="shared" si="105"/>
        <v>2.2679999999998612</v>
      </c>
      <c r="C2271">
        <f t="shared" si="106"/>
        <v>-0.14075131327960985</v>
      </c>
      <c r="D2271">
        <f t="shared" si="107"/>
        <v>-9.5558140373033729E-2</v>
      </c>
    </row>
    <row r="2272" spans="2:4">
      <c r="B2272">
        <f t="shared" si="105"/>
        <v>2.2689999999998611</v>
      </c>
      <c r="C2272">
        <f t="shared" si="106"/>
        <v>-0.13922238303364171</v>
      </c>
      <c r="D2272">
        <f t="shared" si="107"/>
        <v>-9.569889168631332E-2</v>
      </c>
    </row>
    <row r="2273" spans="2:4">
      <c r="B2273">
        <f t="shared" si="105"/>
        <v>2.269999999999861</v>
      </c>
      <c r="C2273">
        <f t="shared" si="106"/>
        <v>-0.13769120076666105</v>
      </c>
      <c r="D2273">
        <f t="shared" si="107"/>
        <v>-9.5838114069346947E-2</v>
      </c>
    </row>
    <row r="2274" spans="2:4">
      <c r="B2274">
        <f t="shared" si="105"/>
        <v>2.2709999999998609</v>
      </c>
      <c r="C2274">
        <f t="shared" si="106"/>
        <v>-0.13615779094155187</v>
      </c>
      <c r="D2274">
        <f t="shared" si="107"/>
        <v>-9.5975805270113568E-2</v>
      </c>
    </row>
    <row r="2275" spans="2:4">
      <c r="B2275">
        <f t="shared" si="105"/>
        <v>2.2719999999998608</v>
      </c>
      <c r="C2275">
        <f t="shared" si="106"/>
        <v>-0.13462217805722973</v>
      </c>
      <c r="D2275">
        <f t="shared" si="107"/>
        <v>-9.6111963061055156E-2</v>
      </c>
    </row>
    <row r="2276" spans="2:4">
      <c r="B2276">
        <f t="shared" si="105"/>
        <v>2.2729999999998607</v>
      </c>
      <c r="C2276">
        <f t="shared" si="106"/>
        <v>-0.13308438664825253</v>
      </c>
      <c r="D2276">
        <f t="shared" si="107"/>
        <v>-9.6246585239112406E-2</v>
      </c>
    </row>
    <row r="2277" spans="2:4">
      <c r="B2277">
        <f t="shared" si="105"/>
        <v>2.2739999999998606</v>
      </c>
      <c r="C2277">
        <f t="shared" si="106"/>
        <v>-0.13154444128442777</v>
      </c>
      <c r="D2277">
        <f t="shared" si="107"/>
        <v>-9.6379669625760556E-2</v>
      </c>
    </row>
    <row r="2278" spans="2:4">
      <c r="B2278">
        <f t="shared" si="105"/>
        <v>2.2749999999998605</v>
      </c>
      <c r="C2278">
        <f t="shared" si="106"/>
        <v>-0.13000236657041528</v>
      </c>
      <c r="D2278">
        <f t="shared" si="107"/>
        <v>-9.6511214067045034E-2</v>
      </c>
    </row>
    <row r="2279" spans="2:4">
      <c r="B2279">
        <f t="shared" si="105"/>
        <v>2.2759999999998604</v>
      </c>
      <c r="C2279">
        <f t="shared" si="106"/>
        <v>-0.12845818714534293</v>
      </c>
      <c r="D2279">
        <f t="shared" si="107"/>
        <v>-9.6641216433615396E-2</v>
      </c>
    </row>
    <row r="2280" spans="2:4">
      <c r="B2280">
        <f t="shared" si="105"/>
        <v>2.2769999999998602</v>
      </c>
      <c r="C2280">
        <f t="shared" si="106"/>
        <v>-0.12691192768240478</v>
      </c>
      <c r="D2280">
        <f t="shared" si="107"/>
        <v>-9.676967462076079E-2</v>
      </c>
    </row>
    <row r="2281" spans="2:4">
      <c r="B2281">
        <f t="shared" si="105"/>
        <v>2.2779999999998601</v>
      </c>
      <c r="C2281">
        <f t="shared" si="106"/>
        <v>-0.12536361288847367</v>
      </c>
      <c r="D2281">
        <f t="shared" si="107"/>
        <v>-9.6896586548443103E-2</v>
      </c>
    </row>
    <row r="2282" spans="2:4">
      <c r="B2282">
        <f t="shared" si="105"/>
        <v>2.27899999999986</v>
      </c>
      <c r="C2282">
        <f t="shared" si="106"/>
        <v>-0.12381326750369824</v>
      </c>
      <c r="D2282">
        <f t="shared" si="107"/>
        <v>-9.7021950161331597E-2</v>
      </c>
    </row>
    <row r="2283" spans="2:4">
      <c r="B2283">
        <f t="shared" si="105"/>
        <v>2.2799999999998599</v>
      </c>
      <c r="C2283">
        <f t="shared" si="106"/>
        <v>-0.12226091630111732</v>
      </c>
      <c r="D2283">
        <f t="shared" si="107"/>
        <v>-9.7145763428835269E-2</v>
      </c>
    </row>
    <row r="2284" spans="2:4">
      <c r="B2284">
        <f t="shared" si="105"/>
        <v>2.2809999999998598</v>
      </c>
      <c r="C2284">
        <f t="shared" si="106"/>
        <v>-0.12070658408625565</v>
      </c>
      <c r="D2284">
        <f t="shared" si="107"/>
        <v>-9.7268024345136428E-2</v>
      </c>
    </row>
    <row r="2285" spans="2:4">
      <c r="B2285">
        <f t="shared" si="105"/>
        <v>2.2819999999998597</v>
      </c>
      <c r="C2285">
        <f t="shared" si="106"/>
        <v>-0.11915029569673451</v>
      </c>
      <c r="D2285">
        <f t="shared" si="107"/>
        <v>-9.7388730929222581E-2</v>
      </c>
    </row>
    <row r="2286" spans="2:4">
      <c r="B2286">
        <f t="shared" si="105"/>
        <v>2.2829999999998596</v>
      </c>
      <c r="C2286">
        <f t="shared" si="106"/>
        <v>-0.11759207600186661</v>
      </c>
      <c r="D2286">
        <f t="shared" si="107"/>
        <v>-9.7507881224919352E-2</v>
      </c>
    </row>
    <row r="2287" spans="2:4">
      <c r="B2287">
        <f t="shared" si="105"/>
        <v>2.2839999999998595</v>
      </c>
      <c r="C2287">
        <f t="shared" si="106"/>
        <v>-0.11603194990226827</v>
      </c>
      <c r="D2287">
        <f t="shared" si="107"/>
        <v>-9.7625473300921195E-2</v>
      </c>
    </row>
    <row r="2288" spans="2:4">
      <c r="B2288">
        <f t="shared" si="105"/>
        <v>2.2849999999998594</v>
      </c>
      <c r="C2288">
        <f t="shared" si="106"/>
        <v>-0.11446994232945323</v>
      </c>
      <c r="D2288">
        <f t="shared" si="107"/>
        <v>-9.7741505250823493E-2</v>
      </c>
    </row>
    <row r="2289" spans="2:4">
      <c r="B2289">
        <f t="shared" si="105"/>
        <v>2.2859999999998593</v>
      </c>
      <c r="C2289">
        <f t="shared" si="106"/>
        <v>-0.11290607824544109</v>
      </c>
      <c r="D2289">
        <f t="shared" si="107"/>
        <v>-9.7855975193152853E-2</v>
      </c>
    </row>
    <row r="2290" spans="2:4">
      <c r="B2290">
        <f t="shared" si="105"/>
        <v>2.2869999999998591</v>
      </c>
      <c r="C2290">
        <f t="shared" si="106"/>
        <v>-0.11134038264235036</v>
      </c>
      <c r="D2290">
        <f t="shared" si="107"/>
        <v>-9.7968881271398328E-2</v>
      </c>
    </row>
    <row r="2291" spans="2:4">
      <c r="B2291">
        <f t="shared" si="105"/>
        <v>2.287999999999859</v>
      </c>
      <c r="C2291">
        <f t="shared" si="106"/>
        <v>-0.10977288054200834</v>
      </c>
      <c r="D2291">
        <f t="shared" si="107"/>
        <v>-9.8080221654040664E-2</v>
      </c>
    </row>
    <row r="2292" spans="2:4">
      <c r="B2292">
        <f t="shared" si="105"/>
        <v>2.2889999999998589</v>
      </c>
      <c r="C2292">
        <f t="shared" si="106"/>
        <v>-0.10820359699554338</v>
      </c>
      <c r="D2292">
        <f t="shared" si="107"/>
        <v>-9.8189994534582686E-2</v>
      </c>
    </row>
    <row r="2293" spans="2:4">
      <c r="B2293">
        <f t="shared" si="105"/>
        <v>2.2899999999998588</v>
      </c>
      <c r="C2293">
        <f t="shared" si="106"/>
        <v>-0.10663255708299113</v>
      </c>
      <c r="D2293">
        <f t="shared" si="107"/>
        <v>-9.8298198131578168E-2</v>
      </c>
    </row>
    <row r="2294" spans="2:4">
      <c r="B2294">
        <f t="shared" si="105"/>
        <v>2.2909999999998587</v>
      </c>
      <c r="C2294">
        <f t="shared" si="106"/>
        <v>-0.10505978591288553</v>
      </c>
      <c r="D2294">
        <f t="shared" si="107"/>
        <v>-9.8404830688661168E-2</v>
      </c>
    </row>
    <row r="2295" spans="2:4">
      <c r="B2295">
        <f t="shared" si="105"/>
        <v>2.2919999999998586</v>
      </c>
      <c r="C2295">
        <f t="shared" si="106"/>
        <v>-0.10348530862186664</v>
      </c>
      <c r="D2295">
        <f t="shared" si="107"/>
        <v>-9.8509890474574077E-2</v>
      </c>
    </row>
    <row r="2296" spans="2:4">
      <c r="B2296">
        <f t="shared" si="105"/>
        <v>2.2929999999998585</v>
      </c>
      <c r="C2296">
        <f t="shared" si="106"/>
        <v>-0.10190915037427385</v>
      </c>
      <c r="D2296">
        <f t="shared" si="107"/>
        <v>-9.8613375783195942E-2</v>
      </c>
    </row>
    <row r="2297" spans="2:4">
      <c r="B2297">
        <f t="shared" si="105"/>
        <v>2.2939999999998584</v>
      </c>
      <c r="C2297">
        <f t="shared" si="106"/>
        <v>-0.10033133636174306</v>
      </c>
      <c r="D2297">
        <f t="shared" si="107"/>
        <v>-9.8715284933570166E-2</v>
      </c>
    </row>
    <row r="2298" spans="2:4">
      <c r="B2298">
        <f t="shared" si="105"/>
        <v>2.2949999999998583</v>
      </c>
      <c r="C2298">
        <f t="shared" si="106"/>
        <v>-9.8751891802806316E-2</v>
      </c>
      <c r="D2298">
        <f t="shared" si="107"/>
        <v>-9.8815616269931905E-2</v>
      </c>
    </row>
    <row r="2299" spans="2:4">
      <c r="B2299">
        <f t="shared" si="105"/>
        <v>2.2959999999998582</v>
      </c>
      <c r="C2299">
        <f t="shared" si="106"/>
        <v>-9.7170841942487082E-2</v>
      </c>
      <c r="D2299">
        <f t="shared" si="107"/>
        <v>-9.8914368161734725E-2</v>
      </c>
    </row>
    <row r="2300" spans="2:4">
      <c r="B2300">
        <f t="shared" si="105"/>
        <v>2.296999999999858</v>
      </c>
      <c r="C2300">
        <f t="shared" si="106"/>
        <v>-9.5588212051899699E-2</v>
      </c>
      <c r="D2300">
        <f t="shared" si="107"/>
        <v>-9.9011539003677193E-2</v>
      </c>
    </row>
    <row r="2301" spans="2:4">
      <c r="B2301">
        <f t="shared" si="105"/>
        <v>2.2979999999998579</v>
      </c>
      <c r="C2301">
        <f t="shared" si="106"/>
        <v>-9.4004027427841239E-2</v>
      </c>
      <c r="D2301">
        <f t="shared" si="107"/>
        <v>-9.9107127215729077E-2</v>
      </c>
    </row>
    <row r="2302" spans="2:4">
      <c r="B2302">
        <f t="shared" si="105"/>
        <v>2.2989999999998578</v>
      </c>
      <c r="C2302">
        <f t="shared" si="106"/>
        <v>-9.2418313392389956E-2</v>
      </c>
      <c r="D2302">
        <f t="shared" si="107"/>
        <v>-9.9201131243156895E-2</v>
      </c>
    </row>
    <row r="2303" spans="2:4">
      <c r="B2303">
        <f t="shared" si="105"/>
        <v>2.2999999999998577</v>
      </c>
      <c r="C2303">
        <f t="shared" si="106"/>
        <v>-9.0831095292499123E-2</v>
      </c>
      <c r="D2303">
        <f t="shared" si="107"/>
        <v>-9.9293549556549315E-2</v>
      </c>
    </row>
    <row r="2304" spans="2:4">
      <c r="B2304">
        <f t="shared" si="105"/>
        <v>2.3009999999998576</v>
      </c>
      <c r="C2304">
        <f t="shared" si="106"/>
        <v>-8.9242398499594713E-2</v>
      </c>
      <c r="D2304">
        <f t="shared" si="107"/>
        <v>-9.9384380651841783E-2</v>
      </c>
    </row>
    <row r="2305" spans="2:4">
      <c r="B2305">
        <f t="shared" si="105"/>
        <v>2.3019999999998575</v>
      </c>
      <c r="C2305">
        <f t="shared" si="106"/>
        <v>-8.7652248409164898E-2</v>
      </c>
      <c r="D2305">
        <f t="shared" si="107"/>
        <v>-9.9473623050341395E-2</v>
      </c>
    </row>
    <row r="2306" spans="2:4">
      <c r="B2306">
        <f t="shared" si="105"/>
        <v>2.3029999999998574</v>
      </c>
      <c r="C2306">
        <f t="shared" si="106"/>
        <v>-8.6060670440360545E-2</v>
      </c>
      <c r="D2306">
        <f t="shared" si="107"/>
        <v>-9.9561275298750501E-2</v>
      </c>
    </row>
    <row r="2307" spans="2:4">
      <c r="B2307">
        <f t="shared" si="105"/>
        <v>2.3039999999998573</v>
      </c>
      <c r="C2307">
        <f t="shared" si="106"/>
        <v>-8.446769003558019E-2</v>
      </c>
      <c r="D2307">
        <f t="shared" si="107"/>
        <v>-9.9647335969190884E-2</v>
      </c>
    </row>
    <row r="2308" spans="2:4">
      <c r="B2308">
        <f t="shared" ref="B2308:B2371" si="108">B2307+tauIV</f>
        <v>2.3049999999998572</v>
      </c>
      <c r="C2308">
        <f t="shared" ref="C2308:C2371" si="109">((1+((omega*tauIV)^2))^(1/2))^(B2308/tauIV)*(v0*COS((B2308/tauIV)*ATAN(omega*tauIV))-omega*x0*SIN((B2308/tauIV)*ATAN(omega*tauIV)))</f>
        <v>-8.2873332660073518E-2</v>
      </c>
      <c r="D2308">
        <f t="shared" ref="D2308:D2371" si="110">((1+(omega*tauIV)^2)^(1/2))^(B2308/tauIV)*(x0*COS((B2308/tauIV)*ATAN(omega*tauIV))+((v0/omega)*SIN((B2308/tauIV)*ATAN(omega*tauIV))))</f>
        <v>-9.9731803659226473E-2</v>
      </c>
    </row>
    <row r="2309" spans="2:4">
      <c r="B2309">
        <f t="shared" si="108"/>
        <v>2.3059999999998571</v>
      </c>
      <c r="C2309">
        <f t="shared" si="109"/>
        <v>-8.1277623801525561E-2</v>
      </c>
      <c r="D2309">
        <f t="shared" si="110"/>
        <v>-9.9814676991886536E-2</v>
      </c>
    </row>
    <row r="2310" spans="2:4">
      <c r="B2310">
        <f t="shared" si="108"/>
        <v>2.3069999999998569</v>
      </c>
      <c r="C2310">
        <f t="shared" si="109"/>
        <v>-7.9680588969656463E-2</v>
      </c>
      <c r="D2310">
        <f t="shared" si="110"/>
        <v>-9.9895954615688023E-2</v>
      </c>
    </row>
    <row r="2311" spans="2:4">
      <c r="B2311">
        <f t="shared" si="108"/>
        <v>2.3079999999998568</v>
      </c>
      <c r="C2311">
        <f t="shared" si="109"/>
        <v>-7.8082253695805112E-2</v>
      </c>
      <c r="D2311">
        <f t="shared" si="110"/>
        <v>-9.9975635204657687E-2</v>
      </c>
    </row>
    <row r="2312" spans="2:4">
      <c r="B2312">
        <f t="shared" si="108"/>
        <v>2.3089999999998567</v>
      </c>
      <c r="C2312">
        <f t="shared" si="109"/>
        <v>-7.6482643532531008E-2</v>
      </c>
      <c r="D2312">
        <f t="shared" si="110"/>
        <v>-0.10005371745835348</v>
      </c>
    </row>
    <row r="2313" spans="2:4">
      <c r="B2313">
        <f t="shared" si="108"/>
        <v>2.3099999999998566</v>
      </c>
      <c r="C2313">
        <f t="shared" si="109"/>
        <v>-7.4881784053196995E-2</v>
      </c>
      <c r="D2313">
        <f t="shared" si="110"/>
        <v>-0.10013020010188602</v>
      </c>
    </row>
    <row r="2314" spans="2:4">
      <c r="B2314">
        <f t="shared" si="108"/>
        <v>2.3109999999998565</v>
      </c>
      <c r="C2314">
        <f t="shared" si="109"/>
        <v>-7.3279700851567181E-2</v>
      </c>
      <c r="D2314">
        <f t="shared" si="110"/>
        <v>-0.1002050818859392</v>
      </c>
    </row>
    <row r="2315" spans="2:4">
      <c r="B2315">
        <f t="shared" si="108"/>
        <v>2.3119999999998564</v>
      </c>
      <c r="C2315">
        <f t="shared" si="109"/>
        <v>-7.1676419541392561E-2</v>
      </c>
      <c r="D2315">
        <f t="shared" si="110"/>
        <v>-0.10027836158679075</v>
      </c>
    </row>
    <row r="2316" spans="2:4">
      <c r="B2316">
        <f t="shared" si="108"/>
        <v>2.3129999999998563</v>
      </c>
      <c r="C2316">
        <f t="shared" si="109"/>
        <v>-7.0071965756003565E-2</v>
      </c>
      <c r="D2316">
        <f t="shared" si="110"/>
        <v>-0.10035003800633216</v>
      </c>
    </row>
    <row r="2317" spans="2:4">
      <c r="B2317">
        <f t="shared" si="108"/>
        <v>2.3139999999998562</v>
      </c>
      <c r="C2317">
        <f t="shared" si="109"/>
        <v>-6.846636514790265E-2</v>
      </c>
      <c r="D2317">
        <f t="shared" si="110"/>
        <v>-0.10042010997208815</v>
      </c>
    </row>
    <row r="2318" spans="2:4">
      <c r="B2318">
        <f t="shared" si="108"/>
        <v>2.3149999999998561</v>
      </c>
      <c r="C2318">
        <f t="shared" si="109"/>
        <v>-6.6859643388349599E-2</v>
      </c>
      <c r="D2318">
        <f t="shared" si="110"/>
        <v>-0.10048857633723604</v>
      </c>
    </row>
    <row r="2319" spans="2:4">
      <c r="B2319">
        <f t="shared" si="108"/>
        <v>2.315999999999856</v>
      </c>
      <c r="C2319">
        <f t="shared" si="109"/>
        <v>-6.5251826166954213E-2</v>
      </c>
      <c r="D2319">
        <f t="shared" si="110"/>
        <v>-0.10055543598062439</v>
      </c>
    </row>
    <row r="2320" spans="2:4">
      <c r="B2320">
        <f t="shared" si="108"/>
        <v>2.3169999999998558</v>
      </c>
      <c r="C2320">
        <f t="shared" si="109"/>
        <v>-6.3642939191263875E-2</v>
      </c>
      <c r="D2320">
        <f t="shared" si="110"/>
        <v>-0.10062068780679134</v>
      </c>
    </row>
    <row r="2321" spans="2:4">
      <c r="B2321">
        <f t="shared" si="108"/>
        <v>2.3179999999998557</v>
      </c>
      <c r="C2321">
        <f t="shared" si="109"/>
        <v>-6.2033008186355605E-2</v>
      </c>
      <c r="D2321">
        <f t="shared" si="110"/>
        <v>-0.1006843307459826</v>
      </c>
    </row>
    <row r="2322" spans="2:4">
      <c r="B2322">
        <f t="shared" si="108"/>
        <v>2.3189999999998556</v>
      </c>
      <c r="C2322">
        <f t="shared" si="109"/>
        <v>-6.0422058894420268E-2</v>
      </c>
      <c r="D2322">
        <f t="shared" si="110"/>
        <v>-0.10074636375416894</v>
      </c>
    </row>
    <row r="2323" spans="2:4">
      <c r="B2323">
        <f t="shared" si="108"/>
        <v>2.3199999999998555</v>
      </c>
      <c r="C2323">
        <f t="shared" si="109"/>
        <v>-5.8810117074353949E-2</v>
      </c>
      <c r="D2323">
        <f t="shared" si="110"/>
        <v>-0.10080678581306335</v>
      </c>
    </row>
    <row r="2324" spans="2:4">
      <c r="B2324">
        <f t="shared" si="108"/>
        <v>2.3209999999998554</v>
      </c>
      <c r="C2324">
        <f t="shared" si="109"/>
        <v>-5.7197208501344597E-2</v>
      </c>
      <c r="D2324">
        <f t="shared" si="110"/>
        <v>-0.10086559593013772</v>
      </c>
    </row>
    <row r="2325" spans="2:4">
      <c r="B2325">
        <f t="shared" si="108"/>
        <v>2.3219999999998553</v>
      </c>
      <c r="C2325">
        <f t="shared" si="109"/>
        <v>-5.5583358966462791E-2</v>
      </c>
      <c r="D2325">
        <f t="shared" si="110"/>
        <v>-0.10092279313863906</v>
      </c>
    </row>
    <row r="2326" spans="2:4">
      <c r="B2326">
        <f t="shared" si="108"/>
        <v>2.3229999999998552</v>
      </c>
      <c r="C2326">
        <f t="shared" si="109"/>
        <v>-5.3968594276244945E-2</v>
      </c>
      <c r="D2326">
        <f t="shared" si="110"/>
        <v>-0.10097837649760551</v>
      </c>
    </row>
    <row r="2327" spans="2:4">
      <c r="B2327">
        <f t="shared" si="108"/>
        <v>2.3239999999998551</v>
      </c>
      <c r="C2327">
        <f t="shared" si="109"/>
        <v>-5.2352940252283632E-2</v>
      </c>
      <c r="D2327">
        <f t="shared" si="110"/>
        <v>-0.10103234509188172</v>
      </c>
    </row>
    <row r="2328" spans="2:4">
      <c r="B2328">
        <f t="shared" si="108"/>
        <v>2.324999999999855</v>
      </c>
      <c r="C2328">
        <f t="shared" si="109"/>
        <v>-5.0736422730813198E-2</v>
      </c>
      <c r="D2328">
        <f t="shared" si="110"/>
        <v>-0.10108469803213405</v>
      </c>
    </row>
    <row r="2329" spans="2:4">
      <c r="B2329">
        <f t="shared" si="108"/>
        <v>2.3259999999998549</v>
      </c>
      <c r="C2329">
        <f t="shared" si="109"/>
        <v>-4.9119067562299439E-2</v>
      </c>
      <c r="D2329">
        <f t="shared" si="110"/>
        <v>-0.10113543445486484</v>
      </c>
    </row>
    <row r="2330" spans="2:4">
      <c r="B2330">
        <f t="shared" si="108"/>
        <v>2.3269999999998547</v>
      </c>
      <c r="C2330">
        <f t="shared" si="109"/>
        <v>-4.7500900611021982E-2</v>
      </c>
      <c r="D2330">
        <f t="shared" si="110"/>
        <v>-0.10118455352242713</v>
      </c>
    </row>
    <row r="2331" spans="2:4">
      <c r="B2331">
        <f t="shared" si="108"/>
        <v>2.3279999999998546</v>
      </c>
      <c r="C2331">
        <f t="shared" si="109"/>
        <v>-4.5881947754663532E-2</v>
      </c>
      <c r="D2331">
        <f t="shared" si="110"/>
        <v>-0.10123205442303813</v>
      </c>
    </row>
    <row r="2332" spans="2:4">
      <c r="B2332">
        <f t="shared" si="108"/>
        <v>2.3289999999998545</v>
      </c>
      <c r="C2332">
        <f t="shared" si="109"/>
        <v>-4.426223488389458E-2</v>
      </c>
      <c r="D2332">
        <f t="shared" si="110"/>
        <v>-0.10127793637079281</v>
      </c>
    </row>
    <row r="2333" spans="2:4">
      <c r="B2333">
        <f t="shared" si="108"/>
        <v>2.3299999999998544</v>
      </c>
      <c r="C2333">
        <f t="shared" si="109"/>
        <v>-4.2641787901961561E-2</v>
      </c>
      <c r="D2333">
        <f t="shared" si="110"/>
        <v>-0.10132219860567671</v>
      </c>
    </row>
    <row r="2334" spans="2:4">
      <c r="B2334">
        <f t="shared" si="108"/>
        <v>2.3309999999998543</v>
      </c>
      <c r="C2334">
        <f t="shared" si="109"/>
        <v>-4.1020632724271845E-2</v>
      </c>
      <c r="D2334">
        <f t="shared" si="110"/>
        <v>-0.10136484039357865</v>
      </c>
    </row>
    <row r="2335" spans="2:4">
      <c r="B2335">
        <f t="shared" si="108"/>
        <v>2.3319999999998542</v>
      </c>
      <c r="C2335">
        <f t="shared" si="109"/>
        <v>-3.9398795277974248E-2</v>
      </c>
      <c r="D2335">
        <f t="shared" si="110"/>
        <v>-0.10140586102630295</v>
      </c>
    </row>
    <row r="2336" spans="2:4">
      <c r="B2336">
        <f t="shared" si="108"/>
        <v>2.3329999999998541</v>
      </c>
      <c r="C2336">
        <f t="shared" si="109"/>
        <v>-3.7776301501553776E-2</v>
      </c>
      <c r="D2336">
        <f t="shared" si="110"/>
        <v>-0.1014452598215809</v>
      </c>
    </row>
    <row r="2337" spans="2:4">
      <c r="B2337">
        <f t="shared" si="108"/>
        <v>2.333999999999854</v>
      </c>
      <c r="C2337">
        <f t="shared" si="109"/>
        <v>-3.6153177344408149E-2</v>
      </c>
      <c r="D2337">
        <f t="shared" si="110"/>
        <v>-0.10148303612308245</v>
      </c>
    </row>
    <row r="2338" spans="2:4">
      <c r="B2338">
        <f t="shared" si="108"/>
        <v>2.3349999999998539</v>
      </c>
      <c r="C2338">
        <f t="shared" si="109"/>
        <v>-3.4529448766439215E-2</v>
      </c>
      <c r="D2338">
        <f t="shared" si="110"/>
        <v>-0.10151918930042687</v>
      </c>
    </row>
    <row r="2339" spans="2:4">
      <c r="B2339">
        <f t="shared" si="108"/>
        <v>2.3359999999998537</v>
      </c>
      <c r="C2339">
        <f t="shared" si="109"/>
        <v>-3.2905141737632773E-2</v>
      </c>
      <c r="D2339">
        <f t="shared" si="110"/>
        <v>-0.10155371874919329</v>
      </c>
    </row>
    <row r="2340" spans="2:4">
      <c r="B2340">
        <f t="shared" si="108"/>
        <v>2.3369999999998536</v>
      </c>
      <c r="C2340">
        <f t="shared" si="109"/>
        <v>-3.1280282237646062E-2</v>
      </c>
      <c r="D2340">
        <f t="shared" si="110"/>
        <v>-0.10158662389093093</v>
      </c>
    </row>
    <row r="2341" spans="2:4">
      <c r="B2341">
        <f t="shared" si="108"/>
        <v>2.3379999999998535</v>
      </c>
      <c r="C2341">
        <f t="shared" si="109"/>
        <v>-2.9654896255390823E-2</v>
      </c>
      <c r="D2341">
        <f t="shared" si="110"/>
        <v>-0.10161790417316857</v>
      </c>
    </row>
    <row r="2342" spans="2:4">
      <c r="B2342">
        <f t="shared" si="108"/>
        <v>2.3389999999998534</v>
      </c>
      <c r="C2342">
        <f t="shared" si="109"/>
        <v>-2.8029009788620517E-2</v>
      </c>
      <c r="D2342">
        <f t="shared" si="110"/>
        <v>-0.10164755906942397</v>
      </c>
    </row>
    <row r="2343" spans="2:4">
      <c r="B2343">
        <f t="shared" si="108"/>
        <v>2.3399999999998533</v>
      </c>
      <c r="C2343">
        <f t="shared" si="109"/>
        <v>-2.6402648843510117E-2</v>
      </c>
      <c r="D2343">
        <f t="shared" si="110"/>
        <v>-0.10167558807921259</v>
      </c>
    </row>
    <row r="2344" spans="2:4">
      <c r="B2344">
        <f t="shared" si="108"/>
        <v>2.3409999999998532</v>
      </c>
      <c r="C2344">
        <f t="shared" si="109"/>
        <v>-2.4775839434243104E-2</v>
      </c>
      <c r="D2344">
        <f t="shared" si="110"/>
        <v>-0.10170199072805608</v>
      </c>
    </row>
    <row r="2345" spans="2:4">
      <c r="B2345">
        <f t="shared" si="108"/>
        <v>2.3419999999998531</v>
      </c>
      <c r="C2345">
        <f t="shared" si="109"/>
        <v>-2.3148607582593871E-2</v>
      </c>
      <c r="D2345">
        <f t="shared" si="110"/>
        <v>-0.10172676656749034</v>
      </c>
    </row>
    <row r="2346" spans="2:4">
      <c r="B2346">
        <f t="shared" si="108"/>
        <v>2.342999999999853</v>
      </c>
      <c r="C2346">
        <f t="shared" si="109"/>
        <v>-2.1520979317514406E-2</v>
      </c>
      <c r="D2346">
        <f t="shared" si="110"/>
        <v>-0.10174991517507292</v>
      </c>
    </row>
    <row r="2347" spans="2:4">
      <c r="B2347">
        <f t="shared" si="108"/>
        <v>2.3439999999998529</v>
      </c>
      <c r="C2347">
        <f t="shared" si="109"/>
        <v>-1.989298067471363E-2</v>
      </c>
      <c r="D2347">
        <f t="shared" si="110"/>
        <v>-0.10177143615439044</v>
      </c>
    </row>
    <row r="2348" spans="2:4">
      <c r="B2348">
        <f t="shared" si="108"/>
        <v>2.3449999999998528</v>
      </c>
      <c r="C2348">
        <f t="shared" si="109"/>
        <v>-1.8264637696243764E-2</v>
      </c>
      <c r="D2348">
        <f t="shared" si="110"/>
        <v>-0.10179132913506514</v>
      </c>
    </row>
    <row r="2349" spans="2:4">
      <c r="B2349">
        <f t="shared" si="108"/>
        <v>2.3459999999998526</v>
      </c>
      <c r="C2349">
        <f t="shared" si="109"/>
        <v>-1.6635976430082383E-2</v>
      </c>
      <c r="D2349">
        <f t="shared" si="110"/>
        <v>-0.10180959377276139</v>
      </c>
    </row>
    <row r="2350" spans="2:4">
      <c r="B2350">
        <f t="shared" si="108"/>
        <v>2.3469999999998525</v>
      </c>
      <c r="C2350">
        <f t="shared" si="109"/>
        <v>-1.5007022929717864E-2</v>
      </c>
      <c r="D2350">
        <f t="shared" si="110"/>
        <v>-0.10182622974919146</v>
      </c>
    </row>
    <row r="2351" spans="2:4">
      <c r="B2351">
        <f t="shared" si="108"/>
        <v>2.3479999999998524</v>
      </c>
      <c r="C2351">
        <f t="shared" si="109"/>
        <v>-1.3377803253731909E-2</v>
      </c>
      <c r="D2351">
        <f t="shared" si="110"/>
        <v>-0.10184123677212117</v>
      </c>
    </row>
    <row r="2352" spans="2:4">
      <c r="B2352">
        <f t="shared" si="108"/>
        <v>2.3489999999998523</v>
      </c>
      <c r="C2352">
        <f t="shared" si="109"/>
        <v>-1.1748343465377634E-2</v>
      </c>
      <c r="D2352">
        <f t="shared" si="110"/>
        <v>-0.10185461457537492</v>
      </c>
    </row>
    <row r="2353" spans="2:4">
      <c r="B2353">
        <f t="shared" si="108"/>
        <v>2.3499999999998522</v>
      </c>
      <c r="C2353">
        <f t="shared" si="109"/>
        <v>-1.011866963217202E-2</v>
      </c>
      <c r="D2353">
        <f t="shared" si="110"/>
        <v>-0.10186636291884031</v>
      </c>
    </row>
    <row r="2354" spans="2:4">
      <c r="B2354">
        <f t="shared" si="108"/>
        <v>2.3509999999998521</v>
      </c>
      <c r="C2354">
        <f t="shared" si="109"/>
        <v>-8.4888078254702383E-3</v>
      </c>
      <c r="D2354">
        <f t="shared" si="110"/>
        <v>-0.1018764815884725</v>
      </c>
    </row>
    <row r="2355" spans="2:4">
      <c r="B2355">
        <f t="shared" si="108"/>
        <v>2.351999999999852</v>
      </c>
      <c r="C2355">
        <f t="shared" si="109"/>
        <v>-6.8587841200557862E-3</v>
      </c>
      <c r="D2355">
        <f t="shared" si="110"/>
        <v>-0.10188497039629793</v>
      </c>
    </row>
    <row r="2356" spans="2:4">
      <c r="B2356">
        <f t="shared" si="108"/>
        <v>2.3529999999998519</v>
      </c>
      <c r="C2356">
        <f t="shared" si="109"/>
        <v>-5.2286245937146801E-3</v>
      </c>
      <c r="D2356">
        <f t="shared" si="110"/>
        <v>-0.10189182918041799</v>
      </c>
    </row>
    <row r="2357" spans="2:4">
      <c r="B2357">
        <f t="shared" si="108"/>
        <v>2.3539999999998518</v>
      </c>
      <c r="C2357">
        <f t="shared" si="109"/>
        <v>-3.5983553268283787E-3</v>
      </c>
      <c r="D2357">
        <f t="shared" si="110"/>
        <v>-0.10189705780501172</v>
      </c>
    </row>
    <row r="2358" spans="2:4">
      <c r="B2358">
        <f t="shared" si="108"/>
        <v>2.3549999999998517</v>
      </c>
      <c r="C2358">
        <f t="shared" si="109"/>
        <v>-1.968002401947853E-3</v>
      </c>
      <c r="D2358">
        <f t="shared" si="110"/>
        <v>-0.10190065616033855</v>
      </c>
    </row>
    <row r="2359" spans="2:4">
      <c r="B2359">
        <f t="shared" si="108"/>
        <v>2.3559999999998515</v>
      </c>
      <c r="C2359">
        <f t="shared" si="109"/>
        <v>-3.375919033835458E-4</v>
      </c>
      <c r="D2359">
        <f t="shared" si="110"/>
        <v>-0.1019026241627405</v>
      </c>
    </row>
    <row r="2360" spans="2:4">
      <c r="B2360">
        <f t="shared" si="108"/>
        <v>2.3569999999998514</v>
      </c>
      <c r="C2360">
        <f t="shared" si="109"/>
        <v>1.2928500832206408E-3</v>
      </c>
      <c r="D2360">
        <f t="shared" si="110"/>
        <v>-0.10190296175464388</v>
      </c>
    </row>
    <row r="2361" spans="2:4">
      <c r="B2361">
        <f t="shared" si="108"/>
        <v>2.3579999999998513</v>
      </c>
      <c r="C2361">
        <f t="shared" si="109"/>
        <v>2.9232974712945572E-3</v>
      </c>
      <c r="D2361">
        <f t="shared" si="110"/>
        <v>-0.10190166890456066</v>
      </c>
    </row>
    <row r="2362" spans="2:4">
      <c r="B2362">
        <f t="shared" si="108"/>
        <v>2.3589999999998512</v>
      </c>
      <c r="C2362">
        <f t="shared" si="109"/>
        <v>4.5537241737678659E-3</v>
      </c>
      <c r="D2362">
        <f t="shared" si="110"/>
        <v>-0.10189874560708936</v>
      </c>
    </row>
    <row r="2363" spans="2:4">
      <c r="B2363">
        <f t="shared" si="108"/>
        <v>2.3599999999998511</v>
      </c>
      <c r="C2363">
        <f t="shared" si="109"/>
        <v>6.1841041034801864E-3</v>
      </c>
      <c r="D2363">
        <f t="shared" si="110"/>
        <v>-0.1018941918829156</v>
      </c>
    </row>
    <row r="2364" spans="2:4">
      <c r="B2364">
        <f t="shared" si="108"/>
        <v>2.360999999999851</v>
      </c>
      <c r="C2364">
        <f t="shared" si="109"/>
        <v>7.8144111736071758E-3</v>
      </c>
      <c r="D2364">
        <f t="shared" si="110"/>
        <v>-0.10188800777881213</v>
      </c>
    </row>
    <row r="2365" spans="2:4">
      <c r="B2365">
        <f t="shared" si="108"/>
        <v>2.3619999999998509</v>
      </c>
      <c r="C2365">
        <f t="shared" si="109"/>
        <v>9.4446192980677836E-3</v>
      </c>
      <c r="D2365">
        <f t="shared" si="110"/>
        <v>-0.10188019336763854</v>
      </c>
    </row>
    <row r="2366" spans="2:4">
      <c r="B2366">
        <f t="shared" si="108"/>
        <v>2.3629999999998508</v>
      </c>
      <c r="C2366">
        <f t="shared" si="109"/>
        <v>1.1074702391950339E-2</v>
      </c>
      <c r="D2366">
        <f t="shared" si="110"/>
        <v>-0.10187074874834046</v>
      </c>
    </row>
    <row r="2367" spans="2:4">
      <c r="B2367">
        <f t="shared" si="108"/>
        <v>2.3639999999998507</v>
      </c>
      <c r="C2367">
        <f t="shared" si="109"/>
        <v>1.2704634371923401E-2</v>
      </c>
      <c r="D2367">
        <f t="shared" si="110"/>
        <v>-0.10185967404594851</v>
      </c>
    </row>
    <row r="2368" spans="2:4">
      <c r="B2368">
        <f t="shared" si="108"/>
        <v>2.3649999999998506</v>
      </c>
      <c r="C2368">
        <f t="shared" si="109"/>
        <v>1.4334389156658191E-2</v>
      </c>
      <c r="D2368">
        <f t="shared" si="110"/>
        <v>-0.1018469694115766</v>
      </c>
    </row>
    <row r="2369" spans="2:4">
      <c r="B2369">
        <f t="shared" si="108"/>
        <v>2.3659999999998504</v>
      </c>
      <c r="C2369">
        <f t="shared" si="109"/>
        <v>1.5963940667243756E-2</v>
      </c>
      <c r="D2369">
        <f t="shared" si="110"/>
        <v>-0.10183263502241993</v>
      </c>
    </row>
    <row r="2370" spans="2:4">
      <c r="B2370">
        <f t="shared" si="108"/>
        <v>2.3669999999998503</v>
      </c>
      <c r="C2370">
        <f t="shared" si="109"/>
        <v>1.7593262827602086E-2</v>
      </c>
      <c r="D2370">
        <f t="shared" si="110"/>
        <v>-0.10181667108175269</v>
      </c>
    </row>
    <row r="2371" spans="2:4">
      <c r="B2371">
        <f t="shared" si="108"/>
        <v>2.3679999999998502</v>
      </c>
      <c r="C2371">
        <f t="shared" si="109"/>
        <v>1.9222329564910472E-2</v>
      </c>
      <c r="D2371">
        <f t="shared" si="110"/>
        <v>-0.1017990778189251</v>
      </c>
    </row>
    <row r="2372" spans="2:4">
      <c r="B2372">
        <f t="shared" ref="B2372:B2435" si="111">B2371+tauIV</f>
        <v>2.3689999999998501</v>
      </c>
      <c r="C2372">
        <f t="shared" ref="C2372:C2435" si="112">((1+((omega*tauIV)^2))^(1/2))^(B2372/tauIV)*(v0*COS((B2372/tauIV)*ATAN(omega*tauIV))-omega*x0*SIN((B2372/tauIV)*ATAN(omega*tauIV)))</f>
        <v>2.0851114810012162E-2</v>
      </c>
      <c r="D2372">
        <f t="shared" ref="D2372:D2435" si="113">((1+(omega*tauIV)^2)^(1/2))^(B2372/tauIV)*(x0*COS((B2372/tauIV)*ATAN(omega*tauIV))+((v0/omega)*SIN((B2372/tauIV)*ATAN(omega*tauIV))))</f>
        <v>-0.10177985548936019</v>
      </c>
    </row>
    <row r="2373" spans="2:4">
      <c r="B2373">
        <f t="shared" si="111"/>
        <v>2.36999999999985</v>
      </c>
      <c r="C2373">
        <f t="shared" si="112"/>
        <v>2.2479592497842267E-2</v>
      </c>
      <c r="D2373">
        <f t="shared" si="113"/>
        <v>-0.10175900437455018</v>
      </c>
    </row>
    <row r="2374" spans="2:4">
      <c r="B2374">
        <f t="shared" si="111"/>
        <v>2.3709999999998499</v>
      </c>
      <c r="C2374">
        <f t="shared" si="112"/>
        <v>2.4107736567834687E-2</v>
      </c>
      <c r="D2374">
        <f t="shared" si="113"/>
        <v>-0.10173652478205235</v>
      </c>
    </row>
    <row r="2375" spans="2:4">
      <c r="B2375">
        <f t="shared" si="111"/>
        <v>2.3719999999998498</v>
      </c>
      <c r="C2375">
        <f t="shared" si="112"/>
        <v>2.5735520964347856E-2</v>
      </c>
      <c r="D2375">
        <f t="shared" si="113"/>
        <v>-0.10171241704548449</v>
      </c>
    </row>
    <row r="2376" spans="2:4">
      <c r="B2376">
        <f t="shared" si="111"/>
        <v>2.3729999999998497</v>
      </c>
      <c r="C2376">
        <f t="shared" si="112"/>
        <v>2.7362919637074507E-2</v>
      </c>
      <c r="D2376">
        <f t="shared" si="113"/>
        <v>-0.10168668152452018</v>
      </c>
    </row>
    <row r="2377" spans="2:4">
      <c r="B2377">
        <f t="shared" si="111"/>
        <v>2.3739999999998496</v>
      </c>
      <c r="C2377">
        <f t="shared" si="112"/>
        <v>2.8989906541467169E-2</v>
      </c>
      <c r="D2377">
        <f t="shared" si="113"/>
        <v>-0.1016593186048831</v>
      </c>
    </row>
    <row r="2378" spans="2:4">
      <c r="B2378">
        <f t="shared" si="111"/>
        <v>2.3749999999998495</v>
      </c>
      <c r="C2378">
        <f t="shared" si="112"/>
        <v>3.0616455639144915E-2</v>
      </c>
      <c r="D2378">
        <f t="shared" si="113"/>
        <v>-0.10163032869834163</v>
      </c>
    </row>
    <row r="2379" spans="2:4">
      <c r="B2379">
        <f t="shared" si="111"/>
        <v>2.3759999999998493</v>
      </c>
      <c r="C2379">
        <f t="shared" si="112"/>
        <v>3.2242540898318718E-2</v>
      </c>
      <c r="D2379">
        <f t="shared" si="113"/>
        <v>-0.10159971224270249</v>
      </c>
    </row>
    <row r="2380" spans="2:4">
      <c r="B2380">
        <f t="shared" si="111"/>
        <v>2.3769999999998492</v>
      </c>
      <c r="C2380">
        <f t="shared" si="112"/>
        <v>3.3868136294200851E-2</v>
      </c>
      <c r="D2380">
        <f t="shared" si="113"/>
        <v>-0.10156746970180418</v>
      </c>
    </row>
    <row r="2381" spans="2:4">
      <c r="B2381">
        <f t="shared" si="111"/>
        <v>2.3779999999998491</v>
      </c>
      <c r="C2381">
        <f t="shared" si="112"/>
        <v>3.5493215809430059E-2</v>
      </c>
      <c r="D2381">
        <f t="shared" si="113"/>
        <v>-0.10153360156550999</v>
      </c>
    </row>
    <row r="2382" spans="2:4">
      <c r="B2382">
        <f t="shared" si="111"/>
        <v>2.378999999999849</v>
      </c>
      <c r="C2382">
        <f t="shared" si="112"/>
        <v>3.7117753434477825E-2</v>
      </c>
      <c r="D2382">
        <f t="shared" si="113"/>
        <v>-0.10149810834970056</v>
      </c>
    </row>
    <row r="2383" spans="2:4">
      <c r="B2383">
        <f t="shared" si="111"/>
        <v>2.3799999999998489</v>
      </c>
      <c r="C2383">
        <f t="shared" si="112"/>
        <v>3.874172316807338E-2</v>
      </c>
      <c r="D2383">
        <f t="shared" si="113"/>
        <v>-0.10146099059626608</v>
      </c>
    </row>
    <row r="2384" spans="2:4">
      <c r="B2384">
        <f t="shared" si="111"/>
        <v>2.3809999999998488</v>
      </c>
      <c r="C2384">
        <f t="shared" si="112"/>
        <v>4.0365099017612538E-2</v>
      </c>
      <c r="D2384">
        <f t="shared" si="113"/>
        <v>-0.10142224887309806</v>
      </c>
    </row>
    <row r="2385" spans="2:4">
      <c r="B2385">
        <f t="shared" si="111"/>
        <v>2.3819999999998487</v>
      </c>
      <c r="C2385">
        <f t="shared" si="112"/>
        <v>4.1987854999582443E-2</v>
      </c>
      <c r="D2385">
        <f t="shared" si="113"/>
        <v>-0.10138188377408042</v>
      </c>
    </row>
    <row r="2386" spans="2:4">
      <c r="B2386">
        <f t="shared" si="111"/>
        <v>2.3829999999998486</v>
      </c>
      <c r="C2386">
        <f t="shared" si="112"/>
        <v>4.3609965139967337E-2</v>
      </c>
      <c r="D2386">
        <f t="shared" si="113"/>
        <v>-0.10133989591908084</v>
      </c>
    </row>
    <row r="2387" spans="2:4">
      <c r="B2387">
        <f t="shared" si="111"/>
        <v>2.3839999999998485</v>
      </c>
      <c r="C2387">
        <f t="shared" si="112"/>
        <v>4.5231403474672978E-2</v>
      </c>
      <c r="D2387">
        <f t="shared" si="113"/>
        <v>-0.10129628595394088</v>
      </c>
    </row>
    <row r="2388" spans="2:4">
      <c r="B2388">
        <f t="shared" si="111"/>
        <v>2.3849999999998484</v>
      </c>
      <c r="C2388">
        <f t="shared" si="112"/>
        <v>4.6852144049935651E-2</v>
      </c>
      <c r="D2388">
        <f t="shared" si="113"/>
        <v>-0.10125105455046622</v>
      </c>
    </row>
    <row r="2389" spans="2:4">
      <c r="B2389">
        <f t="shared" si="111"/>
        <v>2.3859999999998482</v>
      </c>
      <c r="C2389">
        <f t="shared" si="112"/>
        <v>4.8472160922742723E-2</v>
      </c>
      <c r="D2389">
        <f t="shared" si="113"/>
        <v>-0.10120420240641628</v>
      </c>
    </row>
    <row r="2390" spans="2:4">
      <c r="B2390">
        <f t="shared" si="111"/>
        <v>2.3869999999998481</v>
      </c>
      <c r="C2390">
        <f t="shared" si="112"/>
        <v>5.0091428161245719E-2</v>
      </c>
      <c r="D2390">
        <f t="shared" si="113"/>
        <v>-0.10115573024549354</v>
      </c>
    </row>
    <row r="2391" spans="2:4">
      <c r="B2391">
        <f t="shared" si="111"/>
        <v>2.387999999999848</v>
      </c>
      <c r="C2391">
        <f t="shared" si="112"/>
        <v>5.1709919845173244E-2</v>
      </c>
      <c r="D2391">
        <f t="shared" si="113"/>
        <v>-0.10110563881733231</v>
      </c>
    </row>
    <row r="2392" spans="2:4">
      <c r="B2392">
        <f t="shared" si="111"/>
        <v>2.3889999999998479</v>
      </c>
      <c r="C2392">
        <f t="shared" si="112"/>
        <v>5.3327610066250163E-2</v>
      </c>
      <c r="D2392">
        <f t="shared" si="113"/>
        <v>-0.10105392889748714</v>
      </c>
    </row>
    <row r="2393" spans="2:4">
      <c r="B2393">
        <f t="shared" si="111"/>
        <v>2.3899999999998478</v>
      </c>
      <c r="C2393">
        <f t="shared" si="112"/>
        <v>5.4944472928609579E-2</v>
      </c>
      <c r="D2393">
        <f t="shared" si="113"/>
        <v>-0.10100060128742092</v>
      </c>
    </row>
    <row r="2394" spans="2:4">
      <c r="B2394">
        <f t="shared" si="111"/>
        <v>2.3909999999998477</v>
      </c>
      <c r="C2394">
        <f t="shared" si="112"/>
        <v>5.6560482549208653E-2</v>
      </c>
      <c r="D2394">
        <f t="shared" si="113"/>
        <v>-0.10094565681449229</v>
      </c>
    </row>
    <row r="2395" spans="2:4">
      <c r="B2395">
        <f t="shared" si="111"/>
        <v>2.3919999999998476</v>
      </c>
      <c r="C2395">
        <f t="shared" si="112"/>
        <v>5.817561305824015E-2</v>
      </c>
      <c r="D2395">
        <f t="shared" si="113"/>
        <v>-0.10088909633194311</v>
      </c>
    </row>
    <row r="2396" spans="2:4">
      <c r="B2396">
        <f t="shared" si="111"/>
        <v>2.3929999999998475</v>
      </c>
      <c r="C2396">
        <f t="shared" si="112"/>
        <v>5.9789838599550865E-2</v>
      </c>
      <c r="D2396">
        <f t="shared" si="113"/>
        <v>-0.10083092071888486</v>
      </c>
    </row>
    <row r="2397" spans="2:4">
      <c r="B2397">
        <f t="shared" si="111"/>
        <v>2.3939999999998474</v>
      </c>
      <c r="C2397">
        <f t="shared" si="112"/>
        <v>6.1403133331052642E-2</v>
      </c>
      <c r="D2397">
        <f t="shared" si="113"/>
        <v>-0.10077113088028536</v>
      </c>
    </row>
    <row r="2398" spans="2:4">
      <c r="B2398">
        <f t="shared" si="111"/>
        <v>2.3949999999998473</v>
      </c>
      <c r="C2398">
        <f t="shared" si="112"/>
        <v>6.301547142513754E-2</v>
      </c>
      <c r="D2398">
        <f t="shared" si="113"/>
        <v>-0.10070972774695428</v>
      </c>
    </row>
    <row r="2399" spans="2:4">
      <c r="B2399">
        <f t="shared" si="111"/>
        <v>2.3959999999998471</v>
      </c>
      <c r="C2399">
        <f t="shared" si="112"/>
        <v>6.4626827069088427E-2</v>
      </c>
      <c r="D2399">
        <f t="shared" si="113"/>
        <v>-0.10064671227552918</v>
      </c>
    </row>
    <row r="2400" spans="2:4">
      <c r="B2400">
        <f t="shared" si="111"/>
        <v>2.396999999999847</v>
      </c>
      <c r="C2400">
        <f t="shared" si="112"/>
        <v>6.6237174465497234E-2</v>
      </c>
      <c r="D2400">
        <f t="shared" si="113"/>
        <v>-0.10058208544846005</v>
      </c>
    </row>
    <row r="2401" spans="2:4">
      <c r="B2401">
        <f t="shared" si="111"/>
        <v>2.3979999999998469</v>
      </c>
      <c r="C2401">
        <f t="shared" si="112"/>
        <v>6.7846487832671498E-2</v>
      </c>
      <c r="D2401">
        <f t="shared" si="113"/>
        <v>-0.10051584827399461</v>
      </c>
    </row>
    <row r="2402" spans="2:4">
      <c r="B2402">
        <f t="shared" si="111"/>
        <v>2.3989999999998468</v>
      </c>
      <c r="C2402">
        <f t="shared" si="112"/>
        <v>6.9454741405055739E-2</v>
      </c>
      <c r="D2402">
        <f t="shared" si="113"/>
        <v>-0.10044800178616191</v>
      </c>
    </row>
    <row r="2403" spans="2:4">
      <c r="B2403">
        <f t="shared" si="111"/>
        <v>2.3999999999998467</v>
      </c>
      <c r="C2403">
        <f t="shared" si="112"/>
        <v>7.1061909433633955E-2</v>
      </c>
      <c r="D2403">
        <f t="shared" si="113"/>
        <v>-0.10037854704475689</v>
      </c>
    </row>
    <row r="2404" spans="2:4">
      <c r="B2404">
        <f t="shared" si="111"/>
        <v>2.4009999999998466</v>
      </c>
      <c r="C2404">
        <f t="shared" si="112"/>
        <v>7.2667966186350408E-2</v>
      </c>
      <c r="D2404">
        <f t="shared" si="113"/>
        <v>-0.10030748513532324</v>
      </c>
    </row>
    <row r="2405" spans="2:4">
      <c r="B2405">
        <f t="shared" si="111"/>
        <v>2.4019999999998465</v>
      </c>
      <c r="C2405">
        <f t="shared" si="112"/>
        <v>7.4272885948514486E-2</v>
      </c>
      <c r="D2405">
        <f t="shared" si="113"/>
        <v>-0.10023481716913694</v>
      </c>
    </row>
    <row r="2406" spans="2:4">
      <c r="B2406">
        <f t="shared" si="111"/>
        <v>2.4029999999998464</v>
      </c>
      <c r="C2406">
        <f t="shared" si="112"/>
        <v>7.5876643023221002E-2</v>
      </c>
      <c r="D2406">
        <f t="shared" si="113"/>
        <v>-0.10016054428318842</v>
      </c>
    </row>
    <row r="2407" spans="2:4">
      <c r="B2407">
        <f t="shared" si="111"/>
        <v>2.4039999999998463</v>
      </c>
      <c r="C2407">
        <f t="shared" si="112"/>
        <v>7.7479211731752359E-2</v>
      </c>
      <c r="D2407">
        <f t="shared" si="113"/>
        <v>-0.10008466764016516</v>
      </c>
    </row>
    <row r="2408" spans="2:4">
      <c r="B2408">
        <f t="shared" si="111"/>
        <v>2.4049999999998461</v>
      </c>
      <c r="C2408">
        <f t="shared" si="112"/>
        <v>7.9080566413994621E-2</v>
      </c>
      <c r="D2408">
        <f t="shared" si="113"/>
        <v>-0.10000718842843345</v>
      </c>
    </row>
    <row r="2409" spans="2:4">
      <c r="B2409">
        <f t="shared" si="111"/>
        <v>2.405999999999846</v>
      </c>
      <c r="C2409">
        <f t="shared" si="112"/>
        <v>8.0680681428849196E-2</v>
      </c>
      <c r="D2409">
        <f t="shared" si="113"/>
        <v>-9.9928107862019486E-2</v>
      </c>
    </row>
    <row r="2410" spans="2:4">
      <c r="B2410">
        <f t="shared" si="111"/>
        <v>2.4069999999998459</v>
      </c>
      <c r="C2410">
        <f t="shared" si="112"/>
        <v>8.2279531154641122E-2</v>
      </c>
      <c r="D2410">
        <f t="shared" si="113"/>
        <v>-9.9847427180590656E-2</v>
      </c>
    </row>
    <row r="2411" spans="2:4">
      <c r="B2411">
        <f t="shared" si="111"/>
        <v>2.4079999999998458</v>
      </c>
      <c r="C2411">
        <f t="shared" si="112"/>
        <v>8.3877089989530904E-2</v>
      </c>
      <c r="D2411">
        <f t="shared" si="113"/>
        <v>-9.976514764943599E-2</v>
      </c>
    </row>
    <row r="2412" spans="2:4">
      <c r="B2412">
        <f t="shared" si="111"/>
        <v>2.4089999999998457</v>
      </c>
      <c r="C2412">
        <f t="shared" si="112"/>
        <v>8.5473332351921491E-2</v>
      </c>
      <c r="D2412">
        <f t="shared" si="113"/>
        <v>-9.9681270559446464E-2</v>
      </c>
    </row>
    <row r="2413" spans="2:4">
      <c r="B2413">
        <f t="shared" si="111"/>
        <v>2.4099999999998456</v>
      </c>
      <c r="C2413">
        <f t="shared" si="112"/>
        <v>8.7068232680872271E-2</v>
      </c>
      <c r="D2413">
        <f t="shared" si="113"/>
        <v>-9.9595797227094579E-2</v>
      </c>
    </row>
    <row r="2414" spans="2:4">
      <c r="B2414">
        <f t="shared" si="111"/>
        <v>2.4109999999998455</v>
      </c>
      <c r="C2414">
        <f t="shared" si="112"/>
        <v>8.8661765436505405E-2</v>
      </c>
      <c r="D2414">
        <f t="shared" si="113"/>
        <v>-9.9508728994413737E-2</v>
      </c>
    </row>
    <row r="2415" spans="2:4">
      <c r="B2415">
        <f t="shared" si="111"/>
        <v>2.4119999999998454</v>
      </c>
      <c r="C2415">
        <f t="shared" si="112"/>
        <v>9.0253905100416365E-2</v>
      </c>
      <c r="D2415">
        <f t="shared" si="113"/>
        <v>-9.9420067228977213E-2</v>
      </c>
    </row>
    <row r="2416" spans="2:4">
      <c r="B2416">
        <f t="shared" si="111"/>
        <v>2.4129999999998453</v>
      </c>
      <c r="C2416">
        <f t="shared" si="112"/>
        <v>9.1844626176079608E-2</v>
      </c>
      <c r="D2416">
        <f t="shared" si="113"/>
        <v>-9.9329813323876817E-2</v>
      </c>
    </row>
    <row r="2417" spans="2:4">
      <c r="B2417">
        <f t="shared" si="111"/>
        <v>2.4139999999998452</v>
      </c>
      <c r="C2417">
        <f t="shared" si="112"/>
        <v>9.3433903189261272E-2</v>
      </c>
      <c r="D2417">
        <f t="shared" si="113"/>
        <v>-9.923796869770074E-2</v>
      </c>
    </row>
    <row r="2418" spans="2:4">
      <c r="B2418">
        <f t="shared" si="111"/>
        <v>2.414999999999845</v>
      </c>
      <c r="C2418">
        <f t="shared" si="112"/>
        <v>9.5021710688424119E-2</v>
      </c>
      <c r="D2418">
        <f t="shared" si="113"/>
        <v>-9.9144534794511532E-2</v>
      </c>
    </row>
    <row r="2419" spans="2:4">
      <c r="B2419">
        <f t="shared" si="111"/>
        <v>2.4159999999998449</v>
      </c>
      <c r="C2419">
        <f t="shared" si="112"/>
        <v>9.6608023245136607E-2</v>
      </c>
      <c r="D2419">
        <f t="shared" si="113"/>
        <v>-9.9049513083823065E-2</v>
      </c>
    </row>
    <row r="2420" spans="2:4">
      <c r="B2420">
        <f t="shared" si="111"/>
        <v>2.4169999999998448</v>
      </c>
      <c r="C2420">
        <f t="shared" si="112"/>
        <v>9.8192815454477417E-2</v>
      </c>
      <c r="D2420">
        <f t="shared" si="113"/>
        <v>-9.8952905060577981E-2</v>
      </c>
    </row>
    <row r="2421" spans="2:4">
      <c r="B2421">
        <f t="shared" si="111"/>
        <v>2.4179999999998447</v>
      </c>
      <c r="C2421">
        <f t="shared" si="112"/>
        <v>9.9776061935446303E-2</v>
      </c>
      <c r="D2421">
        <f t="shared" si="113"/>
        <v>-9.8854712245123502E-2</v>
      </c>
    </row>
    <row r="2422" spans="2:4">
      <c r="B2422">
        <f t="shared" si="111"/>
        <v>2.4189999999998446</v>
      </c>
      <c r="C2422">
        <f t="shared" si="112"/>
        <v>0.10135773733136789</v>
      </c>
      <c r="D2422">
        <f t="shared" si="113"/>
        <v>-9.8754936183188091E-2</v>
      </c>
    </row>
    <row r="2423" spans="2:4">
      <c r="B2423">
        <f t="shared" si="111"/>
        <v>2.4199999999998445</v>
      </c>
      <c r="C2423">
        <f t="shared" si="112"/>
        <v>0.10293781631029923</v>
      </c>
      <c r="D2423">
        <f t="shared" si="113"/>
        <v>-9.8653578445856691E-2</v>
      </c>
    </row>
    <row r="2424" spans="2:4">
      <c r="B2424">
        <f t="shared" si="111"/>
        <v>2.4209999999998444</v>
      </c>
      <c r="C2424">
        <f t="shared" si="112"/>
        <v>0.10451627356543258</v>
      </c>
      <c r="D2424">
        <f t="shared" si="113"/>
        <v>-9.8550640629546438E-2</v>
      </c>
    </row>
    <row r="2425" spans="2:4">
      <c r="B2425">
        <f t="shared" si="111"/>
        <v>2.4219999999998443</v>
      </c>
      <c r="C2425">
        <f t="shared" si="112"/>
        <v>0.10609308381550495</v>
      </c>
      <c r="D2425">
        <f t="shared" si="113"/>
        <v>-9.8446124355981032E-2</v>
      </c>
    </row>
    <row r="2426" spans="2:4">
      <c r="B2426">
        <f t="shared" si="111"/>
        <v>2.4229999999998442</v>
      </c>
      <c r="C2426">
        <f t="shared" si="112"/>
        <v>0.10766822180520096</v>
      </c>
      <c r="D2426">
        <f t="shared" si="113"/>
        <v>-9.8340031272165507E-2</v>
      </c>
    </row>
    <row r="2427" spans="2:4">
      <c r="B2427">
        <f t="shared" si="111"/>
        <v>2.4239999999998441</v>
      </c>
      <c r="C2427">
        <f t="shared" si="112"/>
        <v>0.10924166230555525</v>
      </c>
      <c r="D2427">
        <f t="shared" si="113"/>
        <v>-9.8232363050360302E-2</v>
      </c>
    </row>
    <row r="2428" spans="2:4">
      <c r="B2428">
        <f t="shared" si="111"/>
        <v>2.4249999999998439</v>
      </c>
      <c r="C2428">
        <f t="shared" si="112"/>
        <v>0.11081338011436134</v>
      </c>
      <c r="D2428">
        <f t="shared" si="113"/>
        <v>-9.8123121388054735E-2</v>
      </c>
    </row>
    <row r="2429" spans="2:4">
      <c r="B2429">
        <f t="shared" si="111"/>
        <v>2.4259999999998438</v>
      </c>
      <c r="C2429">
        <f t="shared" si="112"/>
        <v>0.11238335005656915</v>
      </c>
      <c r="D2429">
        <f t="shared" si="113"/>
        <v>-9.8012308007940446E-2</v>
      </c>
    </row>
    <row r="2430" spans="2:4">
      <c r="B2430">
        <f t="shared" si="111"/>
        <v>2.4269999999998437</v>
      </c>
      <c r="C2430">
        <f t="shared" si="112"/>
        <v>0.11395154698469651</v>
      </c>
      <c r="D2430">
        <f t="shared" si="113"/>
        <v>-9.7899924657883872E-2</v>
      </c>
    </row>
    <row r="2431" spans="2:4">
      <c r="B2431">
        <f t="shared" si="111"/>
        <v>2.4279999999998436</v>
      </c>
      <c r="C2431">
        <f t="shared" si="112"/>
        <v>0.11551794577922231</v>
      </c>
      <c r="D2431">
        <f t="shared" si="113"/>
        <v>-9.7785973110899205E-2</v>
      </c>
    </row>
    <row r="2432" spans="2:4">
      <c r="B2432">
        <f t="shared" si="111"/>
        <v>2.4289999999998435</v>
      </c>
      <c r="C2432">
        <f t="shared" si="112"/>
        <v>0.11708252134899699</v>
      </c>
      <c r="D2432">
        <f t="shared" si="113"/>
        <v>-9.7670455165119949E-2</v>
      </c>
    </row>
    <row r="2433" spans="2:4">
      <c r="B2433">
        <f t="shared" si="111"/>
        <v>2.4299999999998434</v>
      </c>
      <c r="C2433">
        <f t="shared" si="112"/>
        <v>0.11864524863163856</v>
      </c>
      <c r="D2433">
        <f t="shared" si="113"/>
        <v>-9.755337264377098E-2</v>
      </c>
    </row>
    <row r="2434" spans="2:4">
      <c r="B2434">
        <f t="shared" si="111"/>
        <v>2.4309999999998433</v>
      </c>
      <c r="C2434">
        <f t="shared" si="112"/>
        <v>0.12020610259393855</v>
      </c>
      <c r="D2434">
        <f t="shared" si="113"/>
        <v>-9.7434727395139378E-2</v>
      </c>
    </row>
    <row r="2435" spans="2:4">
      <c r="B2435">
        <f t="shared" si="111"/>
        <v>2.4319999999998432</v>
      </c>
      <c r="C2435">
        <f t="shared" si="112"/>
        <v>0.12176505823226039</v>
      </c>
      <c r="D2435">
        <f t="shared" si="113"/>
        <v>-9.7314521292545461E-2</v>
      </c>
    </row>
    <row r="2436" spans="2:4">
      <c r="B2436">
        <f t="shared" ref="B2436:B2499" si="114">B2435+tauIV</f>
        <v>2.4329999999998431</v>
      </c>
      <c r="C2436">
        <f t="shared" ref="C2436:C2499" si="115">((1+((omega*tauIV)^2))^(1/2))^(B2436/tauIV)*(v0*COS((B2436/tauIV)*ATAN(omega*tauIV))-omega*x0*SIN((B2436/tauIV)*ATAN(omega*tauIV)))</f>
        <v>0.12332209057294144</v>
      </c>
      <c r="D2436">
        <f t="shared" ref="D2436:D2499" si="116">((1+(omega*tauIV)^2)^(1/2))^(B2436/tauIV)*(x0*COS((B2436/tauIV)*ATAN(omega*tauIV))+((v0/omega)*SIN((B2436/tauIV)*ATAN(omega*tauIV))))</f>
        <v>-9.7192756234313185E-2</v>
      </c>
    </row>
    <row r="2437" spans="2:4">
      <c r="B2437">
        <f t="shared" si="114"/>
        <v>2.433999999999843</v>
      </c>
      <c r="C2437">
        <f t="shared" si="115"/>
        <v>0.12487717467269008</v>
      </c>
      <c r="D2437">
        <f t="shared" si="116"/>
        <v>-9.7069434143740266E-2</v>
      </c>
    </row>
    <row r="2438" spans="2:4">
      <c r="B2438">
        <f t="shared" si="114"/>
        <v>2.4349999999998428</v>
      </c>
      <c r="C2438">
        <f t="shared" si="115"/>
        <v>0.12643028561898956</v>
      </c>
      <c r="D2438">
        <f t="shared" si="116"/>
        <v>-9.6944556969067619E-2</v>
      </c>
    </row>
    <row r="2439" spans="2:4">
      <c r="B2439">
        <f t="shared" si="114"/>
        <v>2.4359999999998427</v>
      </c>
      <c r="C2439">
        <f t="shared" si="115"/>
        <v>0.12798139853049428</v>
      </c>
      <c r="D2439">
        <f t="shared" si="116"/>
        <v>-9.6818126683448663E-2</v>
      </c>
    </row>
    <row r="2440" spans="2:4">
      <c r="B2440">
        <f t="shared" si="114"/>
        <v>2.4369999999998426</v>
      </c>
      <c r="C2440">
        <f t="shared" si="115"/>
        <v>0.1295304885574298</v>
      </c>
      <c r="D2440">
        <f t="shared" si="116"/>
        <v>-9.669014528491815E-2</v>
      </c>
    </row>
    <row r="2441" spans="2:4">
      <c r="B2441">
        <f t="shared" si="114"/>
        <v>2.4379999999998425</v>
      </c>
      <c r="C2441">
        <f t="shared" si="115"/>
        <v>0.13107753088198815</v>
      </c>
      <c r="D2441">
        <f t="shared" si="116"/>
        <v>-9.6560614796360758E-2</v>
      </c>
    </row>
    <row r="2442" spans="2:4">
      <c r="B2442">
        <f t="shared" si="114"/>
        <v>2.4389999999998424</v>
      </c>
      <c r="C2442">
        <f t="shared" si="115"/>
        <v>0.13262250071872952</v>
      </c>
      <c r="D2442">
        <f t="shared" si="116"/>
        <v>-9.6429537265478787E-2</v>
      </c>
    </row>
    <row r="2443" spans="2:4">
      <c r="B2443">
        <f t="shared" si="114"/>
        <v>2.4399999999998423</v>
      </c>
      <c r="C2443">
        <f t="shared" si="115"/>
        <v>0.13416537331497683</v>
      </c>
      <c r="D2443">
        <f t="shared" si="116"/>
        <v>-9.62969147647601E-2</v>
      </c>
    </row>
    <row r="2444" spans="2:4">
      <c r="B2444">
        <f t="shared" si="114"/>
        <v>2.4409999999998422</v>
      </c>
      <c r="C2444">
        <f t="shared" si="115"/>
        <v>0.13570612395121329</v>
      </c>
      <c r="D2444">
        <f t="shared" si="116"/>
        <v>-9.616274939144509E-2</v>
      </c>
    </row>
    <row r="2445" spans="2:4">
      <c r="B2445">
        <f t="shared" si="114"/>
        <v>2.4419999999998421</v>
      </c>
      <c r="C2445">
        <f t="shared" si="115"/>
        <v>0.13724472794147674</v>
      </c>
      <c r="D2445">
        <f t="shared" si="116"/>
        <v>-9.6027043267493853E-2</v>
      </c>
    </row>
    <row r="2446" spans="2:4">
      <c r="B2446">
        <f t="shared" si="114"/>
        <v>2.442999999999842</v>
      </c>
      <c r="C2446">
        <f t="shared" si="115"/>
        <v>0.13878116063375562</v>
      </c>
      <c r="D2446">
        <f t="shared" si="116"/>
        <v>-9.588979853955247E-2</v>
      </c>
    </row>
    <row r="2447" spans="2:4">
      <c r="B2447">
        <f t="shared" si="114"/>
        <v>2.4439999999998419</v>
      </c>
      <c r="C2447">
        <f t="shared" si="115"/>
        <v>0.14031539741038876</v>
      </c>
      <c r="D2447">
        <f t="shared" si="116"/>
        <v>-9.5751017378918682E-2</v>
      </c>
    </row>
    <row r="2448" spans="2:4">
      <c r="B2448">
        <f t="shared" si="114"/>
        <v>2.4449999999998417</v>
      </c>
      <c r="C2448">
        <f t="shared" si="115"/>
        <v>0.14184741368845111</v>
      </c>
      <c r="D2448">
        <f t="shared" si="116"/>
        <v>-9.5610701981508339E-2</v>
      </c>
    </row>
    <row r="2449" spans="2:4">
      <c r="B2449">
        <f t="shared" si="114"/>
        <v>2.4459999999998416</v>
      </c>
      <c r="C2449">
        <f t="shared" si="115"/>
        <v>0.14337718492015555</v>
      </c>
      <c r="D2449">
        <f t="shared" si="116"/>
        <v>-9.5468854567819866E-2</v>
      </c>
    </row>
    <row r="2450" spans="2:4">
      <c r="B2450">
        <f t="shared" si="114"/>
        <v>2.4469999999998415</v>
      </c>
      <c r="C2450">
        <f t="shared" si="115"/>
        <v>0.14490468659323966</v>
      </c>
      <c r="D2450">
        <f t="shared" si="116"/>
        <v>-9.5325477382899801E-2</v>
      </c>
    </row>
    <row r="2451" spans="2:4">
      <c r="B2451">
        <f t="shared" si="114"/>
        <v>2.4479999999998414</v>
      </c>
      <c r="C2451">
        <f t="shared" si="115"/>
        <v>0.14642989423136635</v>
      </c>
      <c r="D2451">
        <f t="shared" si="116"/>
        <v>-9.5180572696306545E-2</v>
      </c>
    </row>
    <row r="2452" spans="2:4">
      <c r="B2452">
        <f t="shared" si="114"/>
        <v>2.4489999999998413</v>
      </c>
      <c r="C2452">
        <f t="shared" si="115"/>
        <v>0.1479527833945069</v>
      </c>
      <c r="D2452">
        <f t="shared" si="116"/>
        <v>-9.50341428020752E-2</v>
      </c>
    </row>
    <row r="2453" spans="2:4">
      <c r="B2453">
        <f t="shared" si="114"/>
        <v>2.4499999999998412</v>
      </c>
      <c r="C2453">
        <f t="shared" si="115"/>
        <v>0.14947332967934041</v>
      </c>
      <c r="D2453">
        <f t="shared" si="116"/>
        <v>-9.488619001868065E-2</v>
      </c>
    </row>
    <row r="2454" spans="2:4">
      <c r="B2454">
        <f t="shared" si="114"/>
        <v>2.4509999999998411</v>
      </c>
      <c r="C2454">
        <f t="shared" si="115"/>
        <v>0.15099150871963829</v>
      </c>
      <c r="D2454">
        <f t="shared" si="116"/>
        <v>-9.473671668900141E-2</v>
      </c>
    </row>
    <row r="2455" spans="2:4">
      <c r="B2455">
        <f t="shared" si="114"/>
        <v>2.451999999999841</v>
      </c>
      <c r="C2455">
        <f t="shared" si="115"/>
        <v>0.15250729618666262</v>
      </c>
      <c r="D2455">
        <f t="shared" si="116"/>
        <v>-9.4585725180281757E-2</v>
      </c>
    </row>
    <row r="2456" spans="2:4">
      <c r="B2456">
        <f t="shared" si="114"/>
        <v>2.4529999999998409</v>
      </c>
      <c r="C2456">
        <f t="shared" si="115"/>
        <v>0.15402066778954679</v>
      </c>
      <c r="D2456">
        <f t="shared" si="116"/>
        <v>-9.443321788409513E-2</v>
      </c>
    </row>
    <row r="2457" spans="2:4">
      <c r="B2457">
        <f t="shared" si="114"/>
        <v>2.4539999999998408</v>
      </c>
      <c r="C2457">
        <f t="shared" si="115"/>
        <v>0.15553159927569263</v>
      </c>
      <c r="D2457">
        <f t="shared" si="116"/>
        <v>-9.4279197216305538E-2</v>
      </c>
    </row>
    <row r="2458" spans="2:4">
      <c r="B2458">
        <f t="shared" si="114"/>
        <v>2.4549999999998406</v>
      </c>
      <c r="C2458">
        <f t="shared" si="115"/>
        <v>0.15704006643115251</v>
      </c>
      <c r="D2458">
        <f t="shared" si="116"/>
        <v>-9.4123665617029978E-2</v>
      </c>
    </row>
    <row r="2459" spans="2:4">
      <c r="B2459">
        <f t="shared" si="114"/>
        <v>2.4559999999998405</v>
      </c>
      <c r="C2459">
        <f t="shared" si="115"/>
        <v>0.15854604508102529</v>
      </c>
      <c r="D2459">
        <f t="shared" si="116"/>
        <v>-9.3966625550598773E-2</v>
      </c>
    </row>
    <row r="2460" spans="2:4">
      <c r="B2460">
        <f t="shared" si="114"/>
        <v>2.4569999999998404</v>
      </c>
      <c r="C2460">
        <f t="shared" si="115"/>
        <v>0.16004951108983448</v>
      </c>
      <c r="D2460">
        <f t="shared" si="116"/>
        <v>-9.3808079505517797E-2</v>
      </c>
    </row>
    <row r="2461" spans="2:4">
      <c r="B2461">
        <f t="shared" si="114"/>
        <v>2.4579999999998403</v>
      </c>
      <c r="C2461">
        <f t="shared" si="115"/>
        <v>0.16155044036192312</v>
      </c>
      <c r="D2461">
        <f t="shared" si="116"/>
        <v>-9.3648029994427937E-2</v>
      </c>
    </row>
    <row r="2462" spans="2:4">
      <c r="B2462">
        <f t="shared" si="114"/>
        <v>2.4589999999998402</v>
      </c>
      <c r="C2462">
        <f t="shared" si="115"/>
        <v>0.16304880884183295</v>
      </c>
      <c r="D2462">
        <f t="shared" si="116"/>
        <v>-9.3486479554066124E-2</v>
      </c>
    </row>
    <row r="2463" spans="2:4">
      <c r="B2463">
        <f t="shared" si="114"/>
        <v>2.4599999999998401</v>
      </c>
      <c r="C2463">
        <f t="shared" si="115"/>
        <v>0.16454459251469833</v>
      </c>
      <c r="D2463">
        <f t="shared" si="116"/>
        <v>-9.3323430745224256E-2</v>
      </c>
    </row>
    <row r="2464" spans="2:4">
      <c r="B2464">
        <f t="shared" si="114"/>
        <v>2.46099999999984</v>
      </c>
      <c r="C2464">
        <f t="shared" si="115"/>
        <v>0.16603776740662218</v>
      </c>
      <c r="D2464">
        <f t="shared" si="116"/>
        <v>-9.3158886152709536E-2</v>
      </c>
    </row>
    <row r="2465" spans="2:4">
      <c r="B2465">
        <f t="shared" si="114"/>
        <v>2.4619999999998399</v>
      </c>
      <c r="C2465">
        <f t="shared" si="115"/>
        <v>0.16752830958506523</v>
      </c>
      <c r="D2465">
        <f t="shared" si="116"/>
        <v>-9.2992848385302945E-2</v>
      </c>
    </row>
    <row r="2466" spans="2:4">
      <c r="B2466">
        <f t="shared" si="114"/>
        <v>2.4629999999998398</v>
      </c>
      <c r="C2466">
        <f t="shared" si="115"/>
        <v>0.16901619515923036</v>
      </c>
      <c r="D2466">
        <f t="shared" si="116"/>
        <v>-9.2825320075717838E-2</v>
      </c>
    </row>
    <row r="2467" spans="2:4">
      <c r="B2467">
        <f t="shared" si="114"/>
        <v>2.4639999999998397</v>
      </c>
      <c r="C2467">
        <f t="shared" si="115"/>
        <v>0.17050140028044086</v>
      </c>
      <c r="D2467">
        <f t="shared" si="116"/>
        <v>-9.2656303880558732E-2</v>
      </c>
    </row>
    <row r="2468" spans="2:4">
      <c r="B2468">
        <f t="shared" si="114"/>
        <v>2.4649999999998395</v>
      </c>
      <c r="C2468">
        <f t="shared" si="115"/>
        <v>0.17198390114253009</v>
      </c>
      <c r="D2468">
        <f t="shared" si="116"/>
        <v>-9.248580248027824E-2</v>
      </c>
    </row>
    <row r="2469" spans="2:4">
      <c r="B2469">
        <f t="shared" si="114"/>
        <v>2.4659999999998394</v>
      </c>
      <c r="C2469">
        <f t="shared" si="115"/>
        <v>0.17346367398221421</v>
      </c>
      <c r="D2469">
        <f t="shared" si="116"/>
        <v>-9.2313818579135787E-2</v>
      </c>
    </row>
    <row r="2470" spans="2:4">
      <c r="B2470">
        <f t="shared" si="114"/>
        <v>2.4669999999998393</v>
      </c>
      <c r="C2470">
        <f t="shared" si="115"/>
        <v>0.17494069507948068</v>
      </c>
      <c r="D2470">
        <f t="shared" si="116"/>
        <v>-9.2140354905153515E-2</v>
      </c>
    </row>
    <row r="2471" spans="2:4">
      <c r="B2471">
        <f t="shared" si="114"/>
        <v>2.4679999999998392</v>
      </c>
      <c r="C2471">
        <f t="shared" si="115"/>
        <v>0.17641494075796216</v>
      </c>
      <c r="D2471">
        <f t="shared" si="116"/>
        <v>-9.1965414210074176E-2</v>
      </c>
    </row>
    <row r="2472" spans="2:4">
      <c r="B2472">
        <f t="shared" si="114"/>
        <v>2.4689999999998391</v>
      </c>
      <c r="C2472">
        <f t="shared" si="115"/>
        <v>0.17788638738532364</v>
      </c>
      <c r="D2472">
        <f t="shared" si="116"/>
        <v>-9.1788999269316177E-2</v>
      </c>
    </row>
    <row r="2473" spans="2:4">
      <c r="B2473">
        <f t="shared" si="114"/>
        <v>2.469999999999839</v>
      </c>
      <c r="C2473">
        <f t="shared" si="115"/>
        <v>0.17935501137363236</v>
      </c>
      <c r="D2473">
        <f t="shared" si="116"/>
        <v>-9.1611112881930898E-2</v>
      </c>
    </row>
    <row r="2474" spans="2:4">
      <c r="B2474">
        <f t="shared" si="114"/>
        <v>2.4709999999998389</v>
      </c>
      <c r="C2474">
        <f t="shared" si="115"/>
        <v>0.18082078917974354</v>
      </c>
      <c r="D2474">
        <f t="shared" si="116"/>
        <v>-9.1431757870557212E-2</v>
      </c>
    </row>
    <row r="2475" spans="2:4">
      <c r="B2475">
        <f t="shared" si="114"/>
        <v>2.4719999999998388</v>
      </c>
      <c r="C2475">
        <f t="shared" si="115"/>
        <v>0.18228369730567145</v>
      </c>
      <c r="D2475">
        <f t="shared" si="116"/>
        <v>-9.1250937081377589E-2</v>
      </c>
    </row>
    <row r="2476" spans="2:4">
      <c r="B2476">
        <f t="shared" si="114"/>
        <v>2.4729999999998387</v>
      </c>
      <c r="C2476">
        <f t="shared" si="115"/>
        <v>0.18374371229897379</v>
      </c>
      <c r="D2476">
        <f t="shared" si="116"/>
        <v>-9.1068653384071885E-2</v>
      </c>
    </row>
    <row r="2477" spans="2:4">
      <c r="B2477">
        <f t="shared" si="114"/>
        <v>2.4739999999998386</v>
      </c>
      <c r="C2477">
        <f t="shared" si="115"/>
        <v>0.18520081075311867</v>
      </c>
      <c r="D2477">
        <f t="shared" si="116"/>
        <v>-9.088490967177297E-2</v>
      </c>
    </row>
    <row r="2478" spans="2:4">
      <c r="B2478">
        <f t="shared" si="114"/>
        <v>2.4749999999998384</v>
      </c>
      <c r="C2478">
        <f t="shared" si="115"/>
        <v>0.18665496930786732</v>
      </c>
      <c r="D2478">
        <f t="shared" si="116"/>
        <v>-9.0699708861019787E-2</v>
      </c>
    </row>
    <row r="2479" spans="2:4">
      <c r="B2479">
        <f t="shared" si="114"/>
        <v>2.4759999999998383</v>
      </c>
      <c r="C2479">
        <f t="shared" si="115"/>
        <v>0.18810616464964261</v>
      </c>
      <c r="D2479">
        <f t="shared" si="116"/>
        <v>-9.0513053891712061E-2</v>
      </c>
    </row>
    <row r="2480" spans="2:4">
      <c r="B2480">
        <f t="shared" si="114"/>
        <v>2.4769999999998382</v>
      </c>
      <c r="C2480">
        <f t="shared" si="115"/>
        <v>0.18955437351191029</v>
      </c>
      <c r="D2480">
        <f t="shared" si="116"/>
        <v>-9.0324947727062385E-2</v>
      </c>
    </row>
    <row r="2481" spans="2:4">
      <c r="B2481">
        <f t="shared" si="114"/>
        <v>2.4779999999998381</v>
      </c>
      <c r="C2481">
        <f t="shared" si="115"/>
        <v>0.1909995726755436</v>
      </c>
      <c r="D2481">
        <f t="shared" si="116"/>
        <v>-9.0135393353550433E-2</v>
      </c>
    </row>
    <row r="2482" spans="2:4">
      <c r="B2482">
        <f t="shared" si="114"/>
        <v>2.478999999999838</v>
      </c>
      <c r="C2482">
        <f t="shared" si="115"/>
        <v>0.19244173896920008</v>
      </c>
      <c r="D2482">
        <f t="shared" si="116"/>
        <v>-8.9944393780874932E-2</v>
      </c>
    </row>
    <row r="2483" spans="2:4">
      <c r="B2483">
        <f t="shared" si="114"/>
        <v>2.4799999999998379</v>
      </c>
      <c r="C2483">
        <f t="shared" si="115"/>
        <v>0.19388084926969379</v>
      </c>
      <c r="D2483">
        <f t="shared" si="116"/>
        <v>-8.9751952041905794E-2</v>
      </c>
    </row>
    <row r="2484" spans="2:4">
      <c r="B2484">
        <f t="shared" si="114"/>
        <v>2.4809999999998378</v>
      </c>
      <c r="C2484">
        <f t="shared" si="115"/>
        <v>0.19531688050236393</v>
      </c>
      <c r="D2484">
        <f t="shared" si="116"/>
        <v>-8.9558071192636132E-2</v>
      </c>
    </row>
    <row r="2485" spans="2:4">
      <c r="B2485">
        <f t="shared" si="114"/>
        <v>2.4819999999998377</v>
      </c>
      <c r="C2485">
        <f t="shared" si="115"/>
        <v>0.19674980964144642</v>
      </c>
      <c r="D2485">
        <f t="shared" si="116"/>
        <v>-8.9362754312133752E-2</v>
      </c>
    </row>
    <row r="2486" spans="2:4">
      <c r="B2486">
        <f t="shared" si="114"/>
        <v>2.4829999999998376</v>
      </c>
      <c r="C2486">
        <f t="shared" si="115"/>
        <v>0.19817961371044021</v>
      </c>
      <c r="D2486">
        <f t="shared" si="116"/>
        <v>-8.916600450249236E-2</v>
      </c>
    </row>
    <row r="2487" spans="2:4">
      <c r="B2487">
        <f t="shared" si="114"/>
        <v>2.4839999999998374</v>
      </c>
      <c r="C2487">
        <f t="shared" si="115"/>
        <v>0.19960626978247972</v>
      </c>
      <c r="D2487">
        <f t="shared" si="116"/>
        <v>-8.8967824888781952E-2</v>
      </c>
    </row>
    <row r="2488" spans="2:4">
      <c r="B2488">
        <f t="shared" si="114"/>
        <v>2.4849999999998373</v>
      </c>
      <c r="C2488">
        <f t="shared" si="115"/>
        <v>0.20102975498069992</v>
      </c>
      <c r="D2488">
        <f t="shared" si="116"/>
        <v>-8.87682186189995E-2</v>
      </c>
    </row>
    <row r="2489" spans="2:4">
      <c r="B2489">
        <f t="shared" si="114"/>
        <v>2.4859999999998372</v>
      </c>
      <c r="C2489">
        <f t="shared" si="115"/>
        <v>0.20245004647860418</v>
      </c>
      <c r="D2489">
        <f t="shared" si="116"/>
        <v>-8.8567188864018764E-2</v>
      </c>
    </row>
    <row r="2490" spans="2:4">
      <c r="B2490">
        <f t="shared" si="114"/>
        <v>2.4869999999998371</v>
      </c>
      <c r="C2490">
        <f t="shared" si="115"/>
        <v>0.20386712150042818</v>
      </c>
      <c r="D2490">
        <f t="shared" si="116"/>
        <v>-8.8364738817540228E-2</v>
      </c>
    </row>
    <row r="2491" spans="2:4">
      <c r="B2491">
        <f t="shared" si="114"/>
        <v>2.487999999999837</v>
      </c>
      <c r="C2491">
        <f t="shared" si="115"/>
        <v>0.2052809573215085</v>
      </c>
      <c r="D2491">
        <f t="shared" si="116"/>
        <v>-8.8160871696039839E-2</v>
      </c>
    </row>
    <row r="2492" spans="2:4">
      <c r="B2492">
        <f t="shared" si="114"/>
        <v>2.4889999999998369</v>
      </c>
      <c r="C2492">
        <f t="shared" si="115"/>
        <v>0.20669153126864481</v>
      </c>
      <c r="D2492">
        <f t="shared" si="116"/>
        <v>-8.7955590738718392E-2</v>
      </c>
    </row>
    <row r="2493" spans="2:4">
      <c r="B2493">
        <f t="shared" si="114"/>
        <v>2.4899999999998368</v>
      </c>
      <c r="C2493">
        <f t="shared" si="115"/>
        <v>0.20809882072046459</v>
      </c>
      <c r="D2493">
        <f t="shared" si="116"/>
        <v>-8.7748899207449715E-2</v>
      </c>
    </row>
    <row r="2494" spans="2:4">
      <c r="B2494">
        <f t="shared" si="114"/>
        <v>2.4909999999998367</v>
      </c>
      <c r="C2494">
        <f t="shared" si="115"/>
        <v>0.20950280310778349</v>
      </c>
      <c r="D2494">
        <f t="shared" si="116"/>
        <v>-8.7540800386729276E-2</v>
      </c>
    </row>
    <row r="2495" spans="2:4">
      <c r="B2495">
        <f t="shared" si="114"/>
        <v>2.4919999999998366</v>
      </c>
      <c r="C2495">
        <f t="shared" si="115"/>
        <v>0.21090345591397081</v>
      </c>
      <c r="D2495">
        <f t="shared" si="116"/>
        <v>-8.7331297583621542E-2</v>
      </c>
    </row>
    <row r="2496" spans="2:4">
      <c r="B2496">
        <f t="shared" si="114"/>
        <v>2.4929999999998365</v>
      </c>
      <c r="C2496">
        <f t="shared" si="115"/>
        <v>0.2123007566753084</v>
      </c>
      <c r="D2496">
        <f t="shared" si="116"/>
        <v>-8.712039412770764E-2</v>
      </c>
    </row>
    <row r="2497" spans="2:4">
      <c r="B2497">
        <f t="shared" si="114"/>
        <v>2.4939999999998363</v>
      </c>
      <c r="C2497">
        <f t="shared" si="115"/>
        <v>0.21369468298135208</v>
      </c>
      <c r="D2497">
        <f t="shared" si="116"/>
        <v>-8.6908093371032294E-2</v>
      </c>
    </row>
    <row r="2498" spans="2:4">
      <c r="B2498">
        <f t="shared" si="114"/>
        <v>2.4949999999998362</v>
      </c>
      <c r="C2498">
        <f t="shared" si="115"/>
        <v>0.21508521247528822</v>
      </c>
      <c r="D2498">
        <f t="shared" si="116"/>
        <v>-8.6694398688050969E-2</v>
      </c>
    </row>
    <row r="2499" spans="2:4">
      <c r="B2499">
        <f t="shared" si="114"/>
        <v>2.4959999999998361</v>
      </c>
      <c r="C2499">
        <f t="shared" si="115"/>
        <v>0.21647232285429735</v>
      </c>
      <c r="D2499">
        <f t="shared" si="116"/>
        <v>-8.647931347557565E-2</v>
      </c>
    </row>
    <row r="2500" spans="2:4">
      <c r="B2500">
        <f t="shared" ref="B2500:B2563" si="117">B2499+tauIV</f>
        <v>2.496999999999836</v>
      </c>
      <c r="C2500">
        <f t="shared" ref="C2500:C2563" si="118">((1+((omega*tauIV)^2))^(1/2))^(B2500/tauIV)*(v0*COS((B2500/tauIV)*ATAN(omega*tauIV))-omega*x0*SIN((B2500/tauIV)*ATAN(omega*tauIV)))</f>
        <v>0.21785599186990623</v>
      </c>
      <c r="D2500">
        <f t="shared" ref="D2500:D2563" si="119">((1+(omega*tauIV)^2)^(1/2))^(B2500/tauIV)*(x0*COS((B2500/tauIV)*ATAN(omega*tauIV))+((v0/omega)*SIN((B2500/tauIV)*ATAN(omega*tauIV))))</f>
        <v>-8.6262841152721398E-2</v>
      </c>
    </row>
    <row r="2501" spans="2:4">
      <c r="B2501">
        <f t="shared" si="117"/>
        <v>2.4979999999998359</v>
      </c>
      <c r="C2501">
        <f t="shared" si="118"/>
        <v>0.21923619732834942</v>
      </c>
      <c r="D2501">
        <f t="shared" si="119"/>
        <v>-8.6044985160851545E-2</v>
      </c>
    </row>
    <row r="2502" spans="2:4">
      <c r="B2502">
        <f t="shared" si="117"/>
        <v>2.4989999999998358</v>
      </c>
      <c r="C2502">
        <f t="shared" si="118"/>
        <v>0.22061291709092334</v>
      </c>
      <c r="D2502">
        <f t="shared" si="119"/>
        <v>-8.5825748963523157E-2</v>
      </c>
    </row>
    <row r="2503" spans="2:4">
      <c r="B2503">
        <f t="shared" si="117"/>
        <v>2.4999999999998357</v>
      </c>
      <c r="C2503">
        <f t="shared" si="118"/>
        <v>0.22198612907433943</v>
      </c>
      <c r="D2503">
        <f t="shared" si="119"/>
        <v>-8.5605136046432287E-2</v>
      </c>
    </row>
    <row r="2504" spans="2:4">
      <c r="B2504">
        <f t="shared" si="117"/>
        <v>2.5009999999998356</v>
      </c>
      <c r="C2504">
        <f t="shared" si="118"/>
        <v>0.223355811251082</v>
      </c>
      <c r="D2504">
        <f t="shared" si="119"/>
        <v>-8.5383149917358001E-2</v>
      </c>
    </row>
    <row r="2505" spans="2:4">
      <c r="B2505">
        <f t="shared" si="117"/>
        <v>2.5019999999998355</v>
      </c>
      <c r="C2505">
        <f t="shared" si="118"/>
        <v>0.22472194164975942</v>
      </c>
      <c r="D2505">
        <f t="shared" si="119"/>
        <v>-8.5159794106106981E-2</v>
      </c>
    </row>
    <row r="2506" spans="2:4">
      <c r="B2506">
        <f t="shared" si="117"/>
        <v>2.5029999999998354</v>
      </c>
      <c r="C2506">
        <f t="shared" si="118"/>
        <v>0.22608449835545741</v>
      </c>
      <c r="D2506">
        <f t="shared" si="119"/>
        <v>-8.493507216445717E-2</v>
      </c>
    </row>
    <row r="2507" spans="2:4">
      <c r="B2507">
        <f t="shared" si="117"/>
        <v>2.5039999999998352</v>
      </c>
      <c r="C2507">
        <f t="shared" si="118"/>
        <v>0.22744345951008837</v>
      </c>
      <c r="D2507">
        <f t="shared" si="119"/>
        <v>-8.470898766610177E-2</v>
      </c>
    </row>
    <row r="2508" spans="2:4">
      <c r="B2508">
        <f t="shared" si="117"/>
        <v>2.5049999999998351</v>
      </c>
      <c r="C2508">
        <f t="shared" si="118"/>
        <v>0.22879880331274571</v>
      </c>
      <c r="D2508">
        <f t="shared" si="119"/>
        <v>-8.4481544206591749E-2</v>
      </c>
    </row>
    <row r="2509" spans="2:4">
      <c r="B2509">
        <f t="shared" si="117"/>
        <v>2.505999999999835</v>
      </c>
      <c r="C2509">
        <f t="shared" si="118"/>
        <v>0.23015050802005091</v>
      </c>
      <c r="D2509">
        <f t="shared" si="119"/>
        <v>-8.4252745403279053E-2</v>
      </c>
    </row>
    <row r="2510" spans="2:4">
      <c r="B2510">
        <f t="shared" si="117"/>
        <v>2.5069999999998349</v>
      </c>
      <c r="C2510">
        <f t="shared" si="118"/>
        <v>0.23149855194650362</v>
      </c>
      <c r="D2510">
        <f t="shared" si="119"/>
        <v>-8.4022594895258956E-2</v>
      </c>
    </row>
    <row r="2511" spans="2:4">
      <c r="B2511">
        <f t="shared" si="117"/>
        <v>2.5079999999998348</v>
      </c>
      <c r="C2511">
        <f t="shared" si="118"/>
        <v>0.23284291346482738</v>
      </c>
      <c r="D2511">
        <f t="shared" si="119"/>
        <v>-8.3791096343312499E-2</v>
      </c>
    </row>
    <row r="2512" spans="2:4">
      <c r="B2512">
        <f t="shared" si="117"/>
        <v>2.5089999999998347</v>
      </c>
      <c r="C2512">
        <f t="shared" si="118"/>
        <v>0.23418357100632012</v>
      </c>
      <c r="D2512">
        <f t="shared" si="119"/>
        <v>-8.355825342984774E-2</v>
      </c>
    </row>
    <row r="2513" spans="2:4">
      <c r="B2513">
        <f t="shared" si="117"/>
        <v>2.5099999999998346</v>
      </c>
      <c r="C2513">
        <f t="shared" si="118"/>
        <v>0.2355205030611974</v>
      </c>
      <c r="D2513">
        <f t="shared" si="119"/>
        <v>-8.3324069858841471E-2</v>
      </c>
    </row>
    <row r="2514" spans="2:4">
      <c r="B2514">
        <f t="shared" si="117"/>
        <v>2.5109999999998345</v>
      </c>
      <c r="C2514">
        <f t="shared" si="118"/>
        <v>0.23685368817893915</v>
      </c>
      <c r="D2514">
        <f t="shared" si="119"/>
        <v>-8.3088549355780222E-2</v>
      </c>
    </row>
    <row r="2515" spans="2:4">
      <c r="B2515">
        <f t="shared" si="117"/>
        <v>2.5119999999998344</v>
      </c>
      <c r="C2515">
        <f t="shared" si="118"/>
        <v>0.23818310496863127</v>
      </c>
      <c r="D2515">
        <f t="shared" si="119"/>
        <v>-8.2851695667601338E-2</v>
      </c>
    </row>
    <row r="2516" spans="2:4">
      <c r="B2516">
        <f t="shared" si="117"/>
        <v>2.5129999999998343</v>
      </c>
      <c r="C2516">
        <f t="shared" si="118"/>
        <v>0.23950873209931262</v>
      </c>
      <c r="D2516">
        <f t="shared" si="119"/>
        <v>-8.2613512562632774E-2</v>
      </c>
    </row>
    <row r="2517" spans="2:4">
      <c r="B2517">
        <f t="shared" si="117"/>
        <v>2.5139999999998341</v>
      </c>
      <c r="C2517">
        <f t="shared" si="118"/>
        <v>0.24083054830031442</v>
      </c>
      <c r="D2517">
        <f t="shared" si="119"/>
        <v>-8.2374003830533504E-2</v>
      </c>
    </row>
    <row r="2518" spans="2:4">
      <c r="B2518">
        <f t="shared" si="117"/>
        <v>2.514999999999834</v>
      </c>
      <c r="C2518">
        <f t="shared" si="118"/>
        <v>0.24214853236160325</v>
      </c>
      <c r="D2518">
        <f t="shared" si="119"/>
        <v>-8.2133173282233143E-2</v>
      </c>
    </row>
    <row r="2519" spans="2:4">
      <c r="B2519">
        <f t="shared" si="117"/>
        <v>2.5159999999998339</v>
      </c>
      <c r="C2519">
        <f t="shared" si="118"/>
        <v>0.24346266313411921</v>
      </c>
      <c r="D2519">
        <f t="shared" si="119"/>
        <v>-8.1891024749871505E-2</v>
      </c>
    </row>
    <row r="2520" spans="2:4">
      <c r="B2520">
        <f t="shared" si="117"/>
        <v>2.5169999999998338</v>
      </c>
      <c r="C2520">
        <f t="shared" si="118"/>
        <v>0.24477291953011626</v>
      </c>
      <c r="D2520">
        <f t="shared" si="119"/>
        <v>-8.1647562086737527E-2</v>
      </c>
    </row>
    <row r="2521" spans="2:4">
      <c r="B2521">
        <f t="shared" si="117"/>
        <v>2.5179999999998337</v>
      </c>
      <c r="C2521">
        <f t="shared" si="118"/>
        <v>0.24607928052350436</v>
      </c>
      <c r="D2521">
        <f t="shared" si="119"/>
        <v>-8.1402789167207376E-2</v>
      </c>
    </row>
    <row r="2522" spans="2:4">
      <c r="B2522">
        <f t="shared" si="117"/>
        <v>2.5189999999998336</v>
      </c>
      <c r="C2522">
        <f t="shared" si="118"/>
        <v>0.24738172515017939</v>
      </c>
      <c r="D2522">
        <f t="shared" si="119"/>
        <v>-8.1156709886683928E-2</v>
      </c>
    </row>
    <row r="2523" spans="2:4">
      <c r="B2523">
        <f t="shared" si="117"/>
        <v>2.5199999999998335</v>
      </c>
      <c r="C2523">
        <f t="shared" si="118"/>
        <v>0.24868023250836663</v>
      </c>
      <c r="D2523">
        <f t="shared" si="119"/>
        <v>-8.0909328161533692E-2</v>
      </c>
    </row>
    <row r="2524" spans="2:4">
      <c r="B2524">
        <f t="shared" si="117"/>
        <v>2.5209999999998334</v>
      </c>
      <c r="C2524">
        <f t="shared" si="118"/>
        <v>0.24997478175895024</v>
      </c>
      <c r="D2524">
        <f t="shared" si="119"/>
        <v>-8.0660647929025497E-2</v>
      </c>
    </row>
    <row r="2525" spans="2:4">
      <c r="B2525">
        <f t="shared" si="117"/>
        <v>2.5219999999998333</v>
      </c>
      <c r="C2525">
        <f t="shared" si="118"/>
        <v>0.25126535212581497</v>
      </c>
      <c r="D2525">
        <f t="shared" si="119"/>
        <v>-8.041067314726652E-2</v>
      </c>
    </row>
    <row r="2526" spans="2:4">
      <c r="B2526">
        <f t="shared" si="117"/>
        <v>2.5229999999998332</v>
      </c>
      <c r="C2526">
        <f t="shared" si="118"/>
        <v>0.2525519228961709</v>
      </c>
      <c r="D2526">
        <f t="shared" si="119"/>
        <v>-8.0159407795140761E-2</v>
      </c>
    </row>
    <row r="2527" spans="2:4">
      <c r="B2527">
        <f t="shared" si="117"/>
        <v>2.523999999999833</v>
      </c>
      <c r="C2527">
        <f t="shared" si="118"/>
        <v>0.25383447342089344</v>
      </c>
      <c r="D2527">
        <f t="shared" si="119"/>
        <v>-7.9906855872244539E-2</v>
      </c>
    </row>
    <row r="2528" spans="2:4">
      <c r="B2528">
        <f t="shared" si="117"/>
        <v>2.5249999999998329</v>
      </c>
      <c r="C2528">
        <f t="shared" si="118"/>
        <v>0.25511298311484903</v>
      </c>
      <c r="D2528">
        <f t="shared" si="119"/>
        <v>-7.9653021398823687E-2</v>
      </c>
    </row>
    <row r="2529" spans="2:4">
      <c r="B2529">
        <f t="shared" si="117"/>
        <v>2.5259999999998328</v>
      </c>
      <c r="C2529">
        <f t="shared" si="118"/>
        <v>0.25638743145722986</v>
      </c>
      <c r="D2529">
        <f t="shared" si="119"/>
        <v>-7.9397908415708901E-2</v>
      </c>
    </row>
    <row r="2530" spans="2:4">
      <c r="B2530">
        <f t="shared" si="117"/>
        <v>2.5269999999998327</v>
      </c>
      <c r="C2530">
        <f t="shared" si="118"/>
        <v>0.25765779799188093</v>
      </c>
      <c r="D2530">
        <f t="shared" si="119"/>
        <v>-7.9141520984251743E-2</v>
      </c>
    </row>
    <row r="2531" spans="2:4">
      <c r="B2531">
        <f t="shared" si="117"/>
        <v>2.5279999999998326</v>
      </c>
      <c r="C2531">
        <f t="shared" si="118"/>
        <v>0.25892406232762927</v>
      </c>
      <c r="D2531">
        <f t="shared" si="119"/>
        <v>-7.8883863186259812E-2</v>
      </c>
    </row>
    <row r="2532" spans="2:4">
      <c r="B2532">
        <f t="shared" si="117"/>
        <v>2.5289999999998325</v>
      </c>
      <c r="C2532">
        <f t="shared" si="118"/>
        <v>0.2601862041386091</v>
      </c>
      <c r="D2532">
        <f t="shared" si="119"/>
        <v>-7.862493912393223E-2</v>
      </c>
    </row>
    <row r="2533" spans="2:4">
      <c r="B2533">
        <f t="shared" si="117"/>
        <v>2.5299999999998324</v>
      </c>
      <c r="C2533">
        <f t="shared" si="118"/>
        <v>0.26144420316459177</v>
      </c>
      <c r="D2533">
        <f t="shared" si="119"/>
        <v>-7.8364752919793695E-2</v>
      </c>
    </row>
    <row r="2534" spans="2:4">
      <c r="B2534">
        <f t="shared" si="117"/>
        <v>2.5309999999998323</v>
      </c>
      <c r="C2534">
        <f t="shared" si="118"/>
        <v>0.26269803921130819</v>
      </c>
      <c r="D2534">
        <f t="shared" si="119"/>
        <v>-7.8103308716629169E-2</v>
      </c>
    </row>
    <row r="2535" spans="2:4">
      <c r="B2535">
        <f t="shared" si="117"/>
        <v>2.5319999999998322</v>
      </c>
      <c r="C2535">
        <f t="shared" si="118"/>
        <v>0.26394769215077446</v>
      </c>
      <c r="D2535">
        <f t="shared" si="119"/>
        <v>-7.7840610677417793E-2</v>
      </c>
    </row>
    <row r="2536" spans="2:4">
      <c r="B2536">
        <f t="shared" si="117"/>
        <v>2.5329999999998321</v>
      </c>
      <c r="C2536">
        <f t="shared" si="118"/>
        <v>0.26519314192161347</v>
      </c>
      <c r="D2536">
        <f t="shared" si="119"/>
        <v>-7.7576662985266984E-2</v>
      </c>
    </row>
    <row r="2537" spans="2:4">
      <c r="B2537">
        <f t="shared" si="117"/>
        <v>2.5339999999998319</v>
      </c>
      <c r="C2537">
        <f t="shared" si="118"/>
        <v>0.26643436852937691</v>
      </c>
      <c r="D2537">
        <f t="shared" si="119"/>
        <v>-7.7311469843345554E-2</v>
      </c>
    </row>
    <row r="2538" spans="2:4">
      <c r="B2538">
        <f t="shared" si="117"/>
        <v>2.5349999999998318</v>
      </c>
      <c r="C2538">
        <f t="shared" si="118"/>
        <v>0.26767135204687065</v>
      </c>
      <c r="D2538">
        <f t="shared" si="119"/>
        <v>-7.7045035474816115E-2</v>
      </c>
    </row>
    <row r="2539" spans="2:4">
      <c r="B2539">
        <f t="shared" si="117"/>
        <v>2.5359999999998317</v>
      </c>
      <c r="C2539">
        <f t="shared" si="118"/>
        <v>0.26890407261446742</v>
      </c>
      <c r="D2539">
        <f t="shared" si="119"/>
        <v>-7.6777364122769309E-2</v>
      </c>
    </row>
    <row r="2540" spans="2:4">
      <c r="B2540">
        <f t="shared" si="117"/>
        <v>2.5369999999998316</v>
      </c>
      <c r="C2540">
        <f t="shared" si="118"/>
        <v>0.27013251044043202</v>
      </c>
      <c r="D2540">
        <f t="shared" si="119"/>
        <v>-7.6508460050154783E-2</v>
      </c>
    </row>
    <row r="2541" spans="2:4">
      <c r="B2541">
        <f t="shared" si="117"/>
        <v>2.5379999999998315</v>
      </c>
      <c r="C2541">
        <f t="shared" si="118"/>
        <v>0.27135664580123364</v>
      </c>
      <c r="D2541">
        <f t="shared" si="119"/>
        <v>-7.6238327539714532E-2</v>
      </c>
    </row>
    <row r="2542" spans="2:4">
      <c r="B2542">
        <f t="shared" si="117"/>
        <v>2.5389999999998314</v>
      </c>
      <c r="C2542">
        <f t="shared" si="118"/>
        <v>0.27257645904186939</v>
      </c>
      <c r="D2542">
        <f t="shared" si="119"/>
        <v>-7.5966970893913244E-2</v>
      </c>
    </row>
    <row r="2543" spans="2:4">
      <c r="B2543">
        <f t="shared" si="117"/>
        <v>2.5399999999998313</v>
      </c>
      <c r="C2543">
        <f t="shared" si="118"/>
        <v>0.27379193057617174</v>
      </c>
      <c r="D2543">
        <f t="shared" si="119"/>
        <v>-7.5694394434871456E-2</v>
      </c>
    </row>
    <row r="2544" spans="2:4">
      <c r="B2544">
        <f t="shared" si="117"/>
        <v>2.5409999999998312</v>
      </c>
      <c r="C2544">
        <f t="shared" si="118"/>
        <v>0.27500304088712985</v>
      </c>
      <c r="D2544">
        <f t="shared" si="119"/>
        <v>-7.5420602504295206E-2</v>
      </c>
    </row>
    <row r="2545" spans="2:4">
      <c r="B2545">
        <f t="shared" si="117"/>
        <v>2.5419999999998311</v>
      </c>
      <c r="C2545">
        <f t="shared" si="118"/>
        <v>0.27620977052719781</v>
      </c>
      <c r="D2545">
        <f t="shared" si="119"/>
        <v>-7.5145599463408277E-2</v>
      </c>
    </row>
    <row r="2546" spans="2:4">
      <c r="B2546">
        <f t="shared" si="117"/>
        <v>2.542999999999831</v>
      </c>
      <c r="C2546">
        <f t="shared" si="118"/>
        <v>0.27741210011861261</v>
      </c>
      <c r="D2546">
        <f t="shared" si="119"/>
        <v>-7.4869389692881025E-2</v>
      </c>
    </row>
    <row r="2547" spans="2:4">
      <c r="B2547">
        <f t="shared" si="117"/>
        <v>2.5439999999998308</v>
      </c>
      <c r="C2547">
        <f t="shared" si="118"/>
        <v>0.27861001035369842</v>
      </c>
      <c r="D2547">
        <f t="shared" si="119"/>
        <v>-7.4591977592762482E-2</v>
      </c>
    </row>
    <row r="2548" spans="2:4">
      <c r="B2548">
        <f t="shared" si="117"/>
        <v>2.5449999999998307</v>
      </c>
      <c r="C2548">
        <f t="shared" si="118"/>
        <v>0.27980348199518285</v>
      </c>
      <c r="D2548">
        <f t="shared" si="119"/>
        <v>-7.431336758240871E-2</v>
      </c>
    </row>
    <row r="2549" spans="2:4">
      <c r="B2549">
        <f t="shared" si="117"/>
        <v>2.5459999999998306</v>
      </c>
      <c r="C2549">
        <f t="shared" si="118"/>
        <v>0.2809924958765006</v>
      </c>
      <c r="D2549">
        <f t="shared" si="119"/>
        <v>-7.4033564100413729E-2</v>
      </c>
    </row>
    <row r="2550" spans="2:4">
      <c r="B2550">
        <f t="shared" si="117"/>
        <v>2.5469999999998305</v>
      </c>
      <c r="C2550">
        <f t="shared" si="118"/>
        <v>0.28217703290210749</v>
      </c>
      <c r="D2550">
        <f t="shared" si="119"/>
        <v>-7.3752571604537173E-2</v>
      </c>
    </row>
    <row r="2551" spans="2:4">
      <c r="B2551">
        <f t="shared" si="117"/>
        <v>2.5479999999998304</v>
      </c>
      <c r="C2551">
        <f t="shared" si="118"/>
        <v>0.28335707404777977</v>
      </c>
      <c r="D2551">
        <f t="shared" si="119"/>
        <v>-7.3470394571635123E-2</v>
      </c>
    </row>
    <row r="2552" spans="2:4">
      <c r="B2552">
        <f t="shared" si="117"/>
        <v>2.5489999999998303</v>
      </c>
      <c r="C2552">
        <f t="shared" si="118"/>
        <v>0.2845326003609262</v>
      </c>
      <c r="D2552">
        <f t="shared" si="119"/>
        <v>-7.3187037497587301E-2</v>
      </c>
    </row>
    <row r="2553" spans="2:4">
      <c r="B2553">
        <f t="shared" si="117"/>
        <v>2.5499999999998302</v>
      </c>
      <c r="C2553">
        <f t="shared" si="118"/>
        <v>0.28570359296088682</v>
      </c>
      <c r="D2553">
        <f t="shared" si="119"/>
        <v>-7.2902504897226564E-2</v>
      </c>
    </row>
    <row r="2554" spans="2:4">
      <c r="B2554">
        <f t="shared" si="117"/>
        <v>2.5509999999998301</v>
      </c>
      <c r="C2554">
        <f t="shared" si="118"/>
        <v>0.28687003303924269</v>
      </c>
      <c r="D2554">
        <f t="shared" si="119"/>
        <v>-7.2616801304265635E-2</v>
      </c>
    </row>
    <row r="2555" spans="2:4">
      <c r="B2555">
        <f t="shared" si="117"/>
        <v>2.55199999999983</v>
      </c>
      <c r="C2555">
        <f t="shared" si="118"/>
        <v>0.28803190186011118</v>
      </c>
      <c r="D2555">
        <f t="shared" si="119"/>
        <v>-7.2329931271226319E-2</v>
      </c>
    </row>
    <row r="2556" spans="2:4">
      <c r="B2556">
        <f t="shared" si="117"/>
        <v>2.5529999999998298</v>
      </c>
      <c r="C2556">
        <f t="shared" si="118"/>
        <v>0.28918918076045053</v>
      </c>
      <c r="D2556">
        <f t="shared" si="119"/>
        <v>-7.204189936936628E-2</v>
      </c>
    </row>
    <row r="2557" spans="2:4">
      <c r="B2557">
        <f t="shared" si="117"/>
        <v>2.5539999999998297</v>
      </c>
      <c r="C2557">
        <f t="shared" si="118"/>
        <v>0.29034185115036004</v>
      </c>
      <c r="D2557">
        <f t="shared" si="119"/>
        <v>-7.1752710188605906E-2</v>
      </c>
    </row>
    <row r="2558" spans="2:4">
      <c r="B2558">
        <f t="shared" si="117"/>
        <v>2.5549999999998296</v>
      </c>
      <c r="C2558">
        <f t="shared" si="118"/>
        <v>0.29148989451337748</v>
      </c>
      <c r="D2558">
        <f t="shared" si="119"/>
        <v>-7.1462368337455603E-2</v>
      </c>
    </row>
    <row r="2559" spans="2:4">
      <c r="B2559">
        <f t="shared" si="117"/>
        <v>2.5559999999998295</v>
      </c>
      <c r="C2559">
        <f t="shared" si="118"/>
        <v>0.2926332924067771</v>
      </c>
      <c r="D2559">
        <f t="shared" si="119"/>
        <v>-7.1170878442942176E-2</v>
      </c>
    </row>
    <row r="2560" spans="2:4">
      <c r="B2560">
        <f t="shared" si="117"/>
        <v>2.5569999999998294</v>
      </c>
      <c r="C2560">
        <f t="shared" si="118"/>
        <v>0.2937720264618639</v>
      </c>
      <c r="D2560">
        <f t="shared" si="119"/>
        <v>-7.0878245150535465E-2</v>
      </c>
    </row>
    <row r="2561" spans="2:4">
      <c r="B2561">
        <f t="shared" si="117"/>
        <v>2.5579999999998293</v>
      </c>
      <c r="C2561">
        <f t="shared" si="118"/>
        <v>0.29490607838427263</v>
      </c>
      <c r="D2561">
        <f t="shared" si="119"/>
        <v>-7.0584473124073538E-2</v>
      </c>
    </row>
    <row r="2562" spans="2:4">
      <c r="B2562">
        <f t="shared" si="117"/>
        <v>2.5589999999998292</v>
      </c>
      <c r="C2562">
        <f t="shared" si="118"/>
        <v>0.29603542995425708</v>
      </c>
      <c r="D2562">
        <f t="shared" si="119"/>
        <v>-7.0289567045689463E-2</v>
      </c>
    </row>
    <row r="2563" spans="2:4">
      <c r="B2563">
        <f t="shared" si="117"/>
        <v>2.5599999999998291</v>
      </c>
      <c r="C2563">
        <f t="shared" si="118"/>
        <v>0.29716006302698833</v>
      </c>
      <c r="D2563">
        <f t="shared" si="119"/>
        <v>-6.9993531615735155E-2</v>
      </c>
    </row>
    <row r="2564" spans="2:4">
      <c r="B2564">
        <f t="shared" ref="B2564:B2627" si="120">B2563+tauIV</f>
        <v>2.560999999999829</v>
      </c>
      <c r="C2564">
        <f t="shared" ref="C2564:C2627" si="121">((1+((omega*tauIV)^2))^(1/2))^(B2564/tauIV)*(v0*COS((B2564/tauIV)*ATAN(omega*tauIV))-omega*x0*SIN((B2564/tauIV)*ATAN(omega*tauIV)))</f>
        <v>0.29827995953283987</v>
      </c>
      <c r="D2564">
        <f t="shared" ref="D2564:D2627" si="122">((1+(omega*tauIV)^2)^(1/2))^(B2564/tauIV)*(x0*COS((B2564/tauIV)*ATAN(omega*tauIV))+((v0/omega)*SIN((B2564/tauIV)*ATAN(omega*tauIV))))</f>
        <v>-6.9696371552708247E-2</v>
      </c>
    </row>
    <row r="2565" spans="2:4">
      <c r="B2565">
        <f t="shared" si="120"/>
        <v>2.5619999999998289</v>
      </c>
      <c r="C2565">
        <f t="shared" si="121"/>
        <v>0.29939510147768339</v>
      </c>
      <c r="D2565">
        <f t="shared" si="122"/>
        <v>-6.9398091593175337E-2</v>
      </c>
    </row>
    <row r="2566" spans="2:4">
      <c r="B2566">
        <f t="shared" si="120"/>
        <v>2.5629999999998287</v>
      </c>
      <c r="C2566">
        <f t="shared" si="121"/>
        <v>0.30050547094317343</v>
      </c>
      <c r="D2566">
        <f t="shared" si="122"/>
        <v>-6.909869649169785E-2</v>
      </c>
    </row>
    <row r="2567" spans="2:4">
      <c r="B2567">
        <f t="shared" si="120"/>
        <v>2.5639999999998286</v>
      </c>
      <c r="C2567">
        <f t="shared" si="121"/>
        <v>0.30161105008704092</v>
      </c>
      <c r="D2567">
        <f t="shared" si="122"/>
        <v>-6.8798191020754615E-2</v>
      </c>
    </row>
    <row r="2568" spans="2:4">
      <c r="B2568">
        <f t="shared" si="120"/>
        <v>2.5649999999998285</v>
      </c>
      <c r="C2568">
        <f t="shared" si="121"/>
        <v>0.30271182114337275</v>
      </c>
      <c r="D2568">
        <f t="shared" si="122"/>
        <v>-6.8496579970667645E-2</v>
      </c>
    </row>
    <row r="2569" spans="2:4">
      <c r="B2569">
        <f t="shared" si="120"/>
        <v>2.5659999999998284</v>
      </c>
      <c r="C2569">
        <f t="shared" si="121"/>
        <v>0.30380776642290364</v>
      </c>
      <c r="D2569">
        <f t="shared" si="122"/>
        <v>-6.8193868149524217E-2</v>
      </c>
    </row>
    <row r="2570" spans="2:4">
      <c r="B2570">
        <f t="shared" si="120"/>
        <v>2.5669999999998283</v>
      </c>
      <c r="C2570">
        <f t="shared" si="121"/>
        <v>0.30489886831329527</v>
      </c>
      <c r="D2570">
        <f t="shared" si="122"/>
        <v>-6.7890060383101525E-2</v>
      </c>
    </row>
    <row r="2571" spans="2:4">
      <c r="B2571">
        <f t="shared" si="120"/>
        <v>2.5679999999998282</v>
      </c>
      <c r="C2571">
        <f t="shared" si="121"/>
        <v>0.30598510927942513</v>
      </c>
      <c r="D2571">
        <f t="shared" si="122"/>
        <v>-6.7585161514788161E-2</v>
      </c>
    </row>
    <row r="2572" spans="2:4">
      <c r="B2572">
        <f t="shared" si="120"/>
        <v>2.5689999999998281</v>
      </c>
      <c r="C2572">
        <f t="shared" si="121"/>
        <v>0.30706647186366143</v>
      </c>
      <c r="D2572">
        <f t="shared" si="122"/>
        <v>-6.7279176405508803E-2</v>
      </c>
    </row>
    <row r="2573" spans="2:4">
      <c r="B2573">
        <f t="shared" si="120"/>
        <v>2.569999999999828</v>
      </c>
      <c r="C2573">
        <f t="shared" si="121"/>
        <v>0.30814293868614989</v>
      </c>
      <c r="D2573">
        <f t="shared" si="122"/>
        <v>-6.6972109933645094E-2</v>
      </c>
    </row>
    <row r="2574" spans="2:4">
      <c r="B2574">
        <f t="shared" si="120"/>
        <v>2.5709999999998279</v>
      </c>
      <c r="C2574">
        <f t="shared" si="121"/>
        <v>0.30921449244508797</v>
      </c>
      <c r="D2574">
        <f t="shared" si="122"/>
        <v>-6.6663966994959009E-2</v>
      </c>
    </row>
    <row r="2575" spans="2:4">
      <c r="B2575">
        <f t="shared" si="120"/>
        <v>2.5719999999998278</v>
      </c>
      <c r="C2575">
        <f t="shared" si="121"/>
        <v>0.31028111591700708</v>
      </c>
      <c r="D2575">
        <f t="shared" si="122"/>
        <v>-6.6354752502514006E-2</v>
      </c>
    </row>
    <row r="2576" spans="2:4">
      <c r="B2576">
        <f t="shared" si="120"/>
        <v>2.5729999999998276</v>
      </c>
      <c r="C2576">
        <f t="shared" si="121"/>
        <v>0.31134279195704745</v>
      </c>
      <c r="D2576">
        <f t="shared" si="122"/>
        <v>-6.6044471386596929E-2</v>
      </c>
    </row>
    <row r="2577" spans="2:4">
      <c r="B2577">
        <f t="shared" si="120"/>
        <v>2.5739999999998275</v>
      </c>
      <c r="C2577">
        <f t="shared" si="121"/>
        <v>0.31239950349923273</v>
      </c>
      <c r="D2577">
        <f t="shared" si="122"/>
        <v>-6.5733128594639964E-2</v>
      </c>
    </row>
    <row r="2578" spans="2:4">
      <c r="B2578">
        <f t="shared" si="120"/>
        <v>2.5749999999998274</v>
      </c>
      <c r="C2578">
        <f t="shared" si="121"/>
        <v>0.31345123355674676</v>
      </c>
      <c r="D2578">
        <f t="shared" si="122"/>
        <v>-6.54207290911408E-2</v>
      </c>
    </row>
    <row r="2579" spans="2:4">
      <c r="B2579">
        <f t="shared" si="120"/>
        <v>2.5759999999998273</v>
      </c>
      <c r="C2579">
        <f t="shared" si="121"/>
        <v>0.3144979652222048</v>
      </c>
      <c r="D2579">
        <f t="shared" si="122"/>
        <v>-6.510727785758412E-2</v>
      </c>
    </row>
    <row r="2580" spans="2:4">
      <c r="B2580">
        <f t="shared" si="120"/>
        <v>2.5769999999998272</v>
      </c>
      <c r="C2580">
        <f t="shared" si="121"/>
        <v>0.3155396816679264</v>
      </c>
      <c r="D2580">
        <f t="shared" si="122"/>
        <v>-6.479277989236186E-2</v>
      </c>
    </row>
    <row r="2581" spans="2:4">
      <c r="B2581">
        <f t="shared" si="120"/>
        <v>2.5779999999998271</v>
      </c>
      <c r="C2581">
        <f t="shared" si="121"/>
        <v>0.31657636614620394</v>
      </c>
      <c r="D2581">
        <f t="shared" si="122"/>
        <v>-6.4477240210694009E-2</v>
      </c>
    </row>
    <row r="2582" spans="2:4">
      <c r="B2582">
        <f t="shared" si="120"/>
        <v>2.578999999999827</v>
      </c>
      <c r="C2582">
        <f t="shared" si="121"/>
        <v>0.31760800198957478</v>
      </c>
      <c r="D2582">
        <f t="shared" si="122"/>
        <v>-6.4160663844547869E-2</v>
      </c>
    </row>
    <row r="2583" spans="2:4">
      <c r="B2583">
        <f t="shared" si="120"/>
        <v>2.5799999999998269</v>
      </c>
      <c r="C2583">
        <f t="shared" si="121"/>
        <v>0.3186345726110873</v>
      </c>
      <c r="D2583">
        <f t="shared" si="122"/>
        <v>-6.3843055842558394E-2</v>
      </c>
    </row>
    <row r="2584" spans="2:4">
      <c r="B2584">
        <f t="shared" si="120"/>
        <v>2.5809999999998268</v>
      </c>
      <c r="C2584">
        <f t="shared" si="121"/>
        <v>0.31965606150456843</v>
      </c>
      <c r="D2584">
        <f t="shared" si="122"/>
        <v>-6.3524421269947215E-2</v>
      </c>
    </row>
    <row r="2585" spans="2:4">
      <c r="B2585">
        <f t="shared" si="120"/>
        <v>2.5819999999998267</v>
      </c>
      <c r="C2585">
        <f t="shared" si="121"/>
        <v>0.32067245224488738</v>
      </c>
      <c r="D2585">
        <f t="shared" si="122"/>
        <v>-6.3204765208442731E-2</v>
      </c>
    </row>
    <row r="2586" spans="2:4">
      <c r="B2586">
        <f t="shared" si="120"/>
        <v>2.5829999999998265</v>
      </c>
      <c r="C2586">
        <f t="shared" si="121"/>
        <v>0.32168372848822219</v>
      </c>
      <c r="D2586">
        <f t="shared" si="122"/>
        <v>-6.2884092756197912E-2</v>
      </c>
    </row>
    <row r="2587" spans="2:4">
      <c r="B2587">
        <f t="shared" si="120"/>
        <v>2.5839999999998264</v>
      </c>
      <c r="C2587">
        <f t="shared" si="121"/>
        <v>0.32268987397232107</v>
      </c>
      <c r="D2587">
        <f t="shared" si="122"/>
        <v>-6.2562409027709778E-2</v>
      </c>
    </row>
    <row r="2588" spans="2:4">
      <c r="B2588">
        <f t="shared" si="120"/>
        <v>2.5849999999998263</v>
      </c>
      <c r="C2588">
        <f t="shared" si="121"/>
        <v>0.32369087251676476</v>
      </c>
      <c r="D2588">
        <f t="shared" si="122"/>
        <v>-6.2239719153737404E-2</v>
      </c>
    </row>
    <row r="2589" spans="2:4">
      <c r="B2589">
        <f t="shared" si="120"/>
        <v>2.5859999999998262</v>
      </c>
      <c r="C2589">
        <f t="shared" si="121"/>
        <v>0.3246867080232243</v>
      </c>
      <c r="D2589">
        <f t="shared" si="122"/>
        <v>-6.1916028281220711E-2</v>
      </c>
    </row>
    <row r="2590" spans="2:4">
      <c r="B2590">
        <f t="shared" si="120"/>
        <v>2.5869999999998261</v>
      </c>
      <c r="C2590">
        <f t="shared" si="121"/>
        <v>0.3256773644757236</v>
      </c>
      <c r="D2590">
        <f t="shared" si="122"/>
        <v>-6.159134157319756E-2</v>
      </c>
    </row>
    <row r="2591" spans="2:4">
      <c r="B2591">
        <f t="shared" si="120"/>
        <v>2.587999999999826</v>
      </c>
      <c r="C2591">
        <f t="shared" si="121"/>
        <v>0.32666282594089452</v>
      </c>
      <c r="D2591">
        <f t="shared" si="122"/>
        <v>-6.1265664208721919E-2</v>
      </c>
    </row>
    <row r="2592" spans="2:4">
      <c r="B2592">
        <f t="shared" si="120"/>
        <v>2.5889999999998259</v>
      </c>
      <c r="C2592">
        <f t="shared" si="121"/>
        <v>0.32764307656823427</v>
      </c>
      <c r="D2592">
        <f t="shared" si="122"/>
        <v>-6.0939001382780952E-2</v>
      </c>
    </row>
    <row r="2593" spans="2:4">
      <c r="B2593">
        <f t="shared" si="120"/>
        <v>2.5899999999998258</v>
      </c>
      <c r="C2593">
        <f t="shared" si="121"/>
        <v>0.32861810059035895</v>
      </c>
      <c r="D2593">
        <f t="shared" si="122"/>
        <v>-6.061135830621265E-2</v>
      </c>
    </row>
    <row r="2594" spans="2:4">
      <c r="B2594">
        <f t="shared" si="120"/>
        <v>2.5909999999998257</v>
      </c>
      <c r="C2594">
        <f t="shared" si="121"/>
        <v>0.32958788232325814</v>
      </c>
      <c r="D2594">
        <f t="shared" si="122"/>
        <v>-6.0282740205622375E-2</v>
      </c>
    </row>
    <row r="2595" spans="2:4">
      <c r="B2595">
        <f t="shared" si="120"/>
        <v>2.5919999999998256</v>
      </c>
      <c r="C2595">
        <f t="shared" si="121"/>
        <v>0.33055240616654791</v>
      </c>
      <c r="D2595">
        <f t="shared" si="122"/>
        <v>-5.9953152323299189E-2</v>
      </c>
    </row>
    <row r="2596" spans="2:4">
      <c r="B2596">
        <f t="shared" si="120"/>
        <v>2.5929999999998254</v>
      </c>
      <c r="C2596">
        <f t="shared" si="121"/>
        <v>0.33151165660372045</v>
      </c>
      <c r="D2596">
        <f t="shared" si="122"/>
        <v>-5.9622599917132715E-2</v>
      </c>
    </row>
    <row r="2597" spans="2:4">
      <c r="B2597">
        <f t="shared" si="120"/>
        <v>2.5939999999998253</v>
      </c>
      <c r="C2597">
        <f t="shared" si="121"/>
        <v>0.33246561820239479</v>
      </c>
      <c r="D2597">
        <f t="shared" si="122"/>
        <v>-5.9291088260528937E-2</v>
      </c>
    </row>
    <row r="2598" spans="2:4">
      <c r="B2598">
        <f t="shared" si="120"/>
        <v>2.5949999999998252</v>
      </c>
      <c r="C2598">
        <f t="shared" si="121"/>
        <v>0.3334142756145631</v>
      </c>
      <c r="D2598">
        <f t="shared" si="122"/>
        <v>-5.8958622642326625E-2</v>
      </c>
    </row>
    <row r="2599" spans="2:4">
      <c r="B2599">
        <f t="shared" si="120"/>
        <v>2.5959999999998251</v>
      </c>
      <c r="C2599">
        <f t="shared" si="121"/>
        <v>0.33435761357684007</v>
      </c>
      <c r="D2599">
        <f t="shared" si="122"/>
        <v>-5.8625208366712138E-2</v>
      </c>
    </row>
    <row r="2600" spans="2:4">
      <c r="B2600">
        <f t="shared" si="120"/>
        <v>2.596999999999825</v>
      </c>
      <c r="C2600">
        <f t="shared" si="121"/>
        <v>0.33529561691070725</v>
      </c>
      <c r="D2600">
        <f t="shared" si="122"/>
        <v>-5.8290850753135379E-2</v>
      </c>
    </row>
    <row r="2601" spans="2:4">
      <c r="B2601">
        <f t="shared" si="120"/>
        <v>2.5979999999998249</v>
      </c>
      <c r="C2601">
        <f t="shared" si="121"/>
        <v>0.33622827052275761</v>
      </c>
      <c r="D2601">
        <f t="shared" si="122"/>
        <v>-5.7955555136224593E-2</v>
      </c>
    </row>
    <row r="2602" spans="2:4">
      <c r="B2602">
        <f t="shared" si="120"/>
        <v>2.5989999999998248</v>
      </c>
      <c r="C2602">
        <f t="shared" si="121"/>
        <v>0.33715555940493697</v>
      </c>
      <c r="D2602">
        <f t="shared" si="122"/>
        <v>-5.7619326865701932E-2</v>
      </c>
    </row>
    <row r="2603" spans="2:4">
      <c r="B2603">
        <f t="shared" si="120"/>
        <v>2.5999999999998247</v>
      </c>
      <c r="C2603">
        <f t="shared" si="121"/>
        <v>0.33807746863478799</v>
      </c>
      <c r="D2603">
        <f t="shared" si="122"/>
        <v>-5.7282171306297064E-2</v>
      </c>
    </row>
    <row r="2604" spans="2:4">
      <c r="B2604">
        <f t="shared" si="120"/>
        <v>2.6009999999998246</v>
      </c>
      <c r="C2604">
        <f t="shared" si="121"/>
        <v>0.33899398337568853</v>
      </c>
      <c r="D2604">
        <f t="shared" si="122"/>
        <v>-5.694409383766235E-2</v>
      </c>
    </row>
    <row r="2605" spans="2:4">
      <c r="B2605">
        <f t="shared" si="120"/>
        <v>2.6019999999998245</v>
      </c>
      <c r="C2605">
        <f t="shared" si="121"/>
        <v>0.33990508887709125</v>
      </c>
      <c r="D2605">
        <f t="shared" si="122"/>
        <v>-5.6605099854286606E-2</v>
      </c>
    </row>
    <row r="2606" spans="2:4">
      <c r="B2606">
        <f t="shared" si="120"/>
        <v>2.6029999999998243</v>
      </c>
      <c r="C2606">
        <f t="shared" si="121"/>
        <v>0.34081077047475966</v>
      </c>
      <c r="D2606">
        <f t="shared" si="122"/>
        <v>-5.6265194765409594E-2</v>
      </c>
    </row>
    <row r="2607" spans="2:4">
      <c r="B2607">
        <f t="shared" si="120"/>
        <v>2.6039999999998242</v>
      </c>
      <c r="C2607">
        <f t="shared" si="121"/>
        <v>0.34171101359100609</v>
      </c>
      <c r="D2607">
        <f t="shared" si="122"/>
        <v>-5.592438399493492E-2</v>
      </c>
    </row>
    <row r="2608" spans="2:4">
      <c r="B2608">
        <f t="shared" si="120"/>
        <v>2.6049999999998241</v>
      </c>
      <c r="C2608">
        <f t="shared" si="121"/>
        <v>0.34260580373492483</v>
      </c>
      <c r="D2608">
        <f t="shared" si="122"/>
        <v>-5.5582672981343992E-2</v>
      </c>
    </row>
    <row r="2609" spans="2:4">
      <c r="B2609">
        <f t="shared" si="120"/>
        <v>2.605999999999824</v>
      </c>
      <c r="C2609">
        <f t="shared" si="121"/>
        <v>0.34349512650262648</v>
      </c>
      <c r="D2609">
        <f t="shared" si="122"/>
        <v>-5.5240067177608987E-2</v>
      </c>
    </row>
    <row r="2610" spans="2:4">
      <c r="B2610">
        <f t="shared" si="120"/>
        <v>2.6069999999998239</v>
      </c>
      <c r="C2610">
        <f t="shared" si="121"/>
        <v>0.34437896757746839</v>
      </c>
      <c r="D2610">
        <f t="shared" si="122"/>
        <v>-5.489657205110629E-2</v>
      </c>
    </row>
    <row r="2611" spans="2:4">
      <c r="B2611">
        <f t="shared" si="120"/>
        <v>2.6079999999998238</v>
      </c>
      <c r="C2611">
        <f t="shared" si="121"/>
        <v>0.34525731273028559</v>
      </c>
      <c r="D2611">
        <f t="shared" si="122"/>
        <v>-5.4552193083529064E-2</v>
      </c>
    </row>
    <row r="2612" spans="2:4">
      <c r="B2612">
        <f t="shared" si="120"/>
        <v>2.6089999999998237</v>
      </c>
      <c r="C2612">
        <f t="shared" si="121"/>
        <v>0.34613014781962215</v>
      </c>
      <c r="D2612">
        <f t="shared" si="122"/>
        <v>-5.42069357707987E-2</v>
      </c>
    </row>
    <row r="2613" spans="2:4">
      <c r="B2613">
        <f t="shared" si="120"/>
        <v>2.6099999999998236</v>
      </c>
      <c r="C2613">
        <f t="shared" si="121"/>
        <v>0.34699745879195476</v>
      </c>
      <c r="D2613">
        <f t="shared" si="122"/>
        <v>-5.386080562297918E-2</v>
      </c>
    </row>
    <row r="2614" spans="2:4">
      <c r="B2614">
        <f t="shared" si="120"/>
        <v>2.6109999999998235</v>
      </c>
      <c r="C2614">
        <f t="shared" si="121"/>
        <v>0.34785923168192256</v>
      </c>
      <c r="D2614">
        <f t="shared" si="122"/>
        <v>-5.3513808164187146E-2</v>
      </c>
    </row>
    <row r="2615" spans="2:4">
      <c r="B2615">
        <f t="shared" si="120"/>
        <v>2.6119999999998234</v>
      </c>
      <c r="C2615">
        <f t="shared" si="121"/>
        <v>0.34871545261254905</v>
      </c>
      <c r="D2615">
        <f t="shared" si="122"/>
        <v>-5.3165948932505459E-2</v>
      </c>
    </row>
    <row r="2616" spans="2:4">
      <c r="B2616">
        <f t="shared" si="120"/>
        <v>2.6129999999998232</v>
      </c>
      <c r="C2616">
        <f t="shared" si="121"/>
        <v>0.34956610779546932</v>
      </c>
      <c r="D2616">
        <f t="shared" si="122"/>
        <v>-5.2817233479892832E-2</v>
      </c>
    </row>
    <row r="2617" spans="2:4">
      <c r="B2617">
        <f t="shared" si="120"/>
        <v>2.6139999999998231</v>
      </c>
      <c r="C2617">
        <f t="shared" si="121"/>
        <v>0.35041118353114742</v>
      </c>
      <c r="D2617">
        <f t="shared" si="122"/>
        <v>-5.2467667372097446E-2</v>
      </c>
    </row>
    <row r="2618" spans="2:4">
      <c r="B2618">
        <f t="shared" si="120"/>
        <v>2.614999999999823</v>
      </c>
      <c r="C2618">
        <f t="shared" si="121"/>
        <v>0.35125066620910111</v>
      </c>
      <c r="D2618">
        <f t="shared" si="122"/>
        <v>-5.211725618856624E-2</v>
      </c>
    </row>
    <row r="2619" spans="2:4">
      <c r="B2619">
        <f t="shared" si="120"/>
        <v>2.6159999999998229</v>
      </c>
      <c r="C2619">
        <f t="shared" si="121"/>
        <v>0.3520845423081177</v>
      </c>
      <c r="D2619">
        <f t="shared" si="122"/>
        <v>-5.1766005522357376E-2</v>
      </c>
    </row>
    <row r="2620" spans="2:4">
      <c r="B2620">
        <f t="shared" si="120"/>
        <v>2.6169999999998228</v>
      </c>
      <c r="C2620">
        <f t="shared" si="121"/>
        <v>0.35291279839647549</v>
      </c>
      <c r="D2620">
        <f t="shared" si="122"/>
        <v>-5.1413920980049183E-2</v>
      </c>
    </row>
    <row r="2621" spans="2:4">
      <c r="B2621">
        <f t="shared" si="120"/>
        <v>2.6179999999998227</v>
      </c>
      <c r="C2621">
        <f t="shared" si="121"/>
        <v>0.35373542113215611</v>
      </c>
      <c r="D2621">
        <f t="shared" si="122"/>
        <v>-5.1061008181652795E-2</v>
      </c>
    </row>
    <row r="2622" spans="2:4">
      <c r="B2622">
        <f t="shared" si="120"/>
        <v>2.6189999999998226</v>
      </c>
      <c r="C2622">
        <f t="shared" si="121"/>
        <v>0.35455239726306276</v>
      </c>
      <c r="D2622">
        <f t="shared" si="122"/>
        <v>-5.0707272760520561E-2</v>
      </c>
    </row>
    <row r="2623" spans="2:4">
      <c r="B2623">
        <f t="shared" si="120"/>
        <v>2.6199999999998225</v>
      </c>
      <c r="C2623">
        <f t="shared" si="121"/>
        <v>0.35536371362723057</v>
      </c>
      <c r="D2623">
        <f t="shared" si="122"/>
        <v>-5.0352720363257747E-2</v>
      </c>
    </row>
    <row r="2624" spans="2:4">
      <c r="B2624">
        <f t="shared" si="120"/>
        <v>2.6209999999998224</v>
      </c>
      <c r="C2624">
        <f t="shared" si="121"/>
        <v>0.35616935715304282</v>
      </c>
      <c r="D2624">
        <f t="shared" si="122"/>
        <v>-4.9997356649630433E-2</v>
      </c>
    </row>
    <row r="2625" spans="2:4">
      <c r="B2625">
        <f t="shared" si="120"/>
        <v>2.6219999999998223</v>
      </c>
      <c r="C2625">
        <f t="shared" si="121"/>
        <v>0.35696931485943678</v>
      </c>
      <c r="D2625">
        <f t="shared" si="122"/>
        <v>-4.9641187292477483E-2</v>
      </c>
    </row>
    <row r="2626" spans="2:4">
      <c r="B2626">
        <f t="shared" si="120"/>
        <v>2.6229999999998221</v>
      </c>
      <c r="C2626">
        <f t="shared" si="121"/>
        <v>0.35776357385611657</v>
      </c>
      <c r="D2626">
        <f t="shared" si="122"/>
        <v>-4.9284217977617971E-2</v>
      </c>
    </row>
    <row r="2627" spans="2:4">
      <c r="B2627">
        <f t="shared" si="120"/>
        <v>2.623999999999822</v>
      </c>
      <c r="C2627">
        <f t="shared" si="121"/>
        <v>0.35855212134375819</v>
      </c>
      <c r="D2627">
        <f t="shared" si="122"/>
        <v>-4.8926454403761935E-2</v>
      </c>
    </row>
    <row r="2628" spans="2:4">
      <c r="B2628">
        <f t="shared" ref="B2628:B2691" si="123">B2627+tauIV</f>
        <v>2.6249999999998219</v>
      </c>
      <c r="C2628">
        <f t="shared" ref="C2628:C2691" si="124">((1+((omega*tauIV)^2))^(1/2))^(B2628/tauIV)*(v0*COS((B2628/tauIV)*ATAN(omega*tauIV))-omega*x0*SIN((B2628/tauIV)*ATAN(omega*tauIV)))</f>
        <v>0.35933494461421828</v>
      </c>
      <c r="D2628">
        <f t="shared" ref="D2628:D2691" si="125">((1+(omega*tauIV)^2)^(1/2))^(B2628/tauIV)*(x0*COS((B2628/tauIV)*ATAN(omega*tauIV))+((v0/omega)*SIN((B2628/tauIV)*ATAN(omega*tauIV))))</f>
        <v>-4.8567902282418265E-2</v>
      </c>
    </row>
    <row r="2629" spans="2:4">
      <c r="B2629">
        <f t="shared" si="123"/>
        <v>2.6259999999998218</v>
      </c>
      <c r="C2629">
        <f t="shared" si="124"/>
        <v>0.36011203105073708</v>
      </c>
      <c r="D2629">
        <f t="shared" si="125"/>
        <v>-4.8208567337803973E-2</v>
      </c>
    </row>
    <row r="2630" spans="2:4">
      <c r="B2630">
        <f t="shared" si="123"/>
        <v>2.6269999999998217</v>
      </c>
      <c r="C2630">
        <f t="shared" si="124"/>
        <v>0.36088336812814181</v>
      </c>
      <c r="D2630">
        <f t="shared" si="125"/>
        <v>-4.7848455306753315E-2</v>
      </c>
    </row>
    <row r="2631" spans="2:4">
      <c r="B2631">
        <f t="shared" si="123"/>
        <v>2.6279999999998216</v>
      </c>
      <c r="C2631">
        <f t="shared" si="124"/>
        <v>0.36164894341304998</v>
      </c>
      <c r="D2631">
        <f t="shared" si="125"/>
        <v>-4.7487571938625107E-2</v>
      </c>
    </row>
    <row r="2632" spans="2:4">
      <c r="B2632">
        <f t="shared" si="123"/>
        <v>2.6289999999998215</v>
      </c>
      <c r="C2632">
        <f t="shared" si="124"/>
        <v>0.36240874456406752</v>
      </c>
      <c r="D2632">
        <f t="shared" si="125"/>
        <v>-4.7125922995212302E-2</v>
      </c>
    </row>
    <row r="2633" spans="2:4">
      <c r="B2633">
        <f t="shared" si="123"/>
        <v>2.6299999999998214</v>
      </c>
      <c r="C2633">
        <f t="shared" si="124"/>
        <v>0.3631627593319911</v>
      </c>
      <c r="D2633">
        <f t="shared" si="125"/>
        <v>-4.6763514250648161E-2</v>
      </c>
    </row>
    <row r="2634" spans="2:4">
      <c r="B2634">
        <f t="shared" si="123"/>
        <v>2.6309999999998213</v>
      </c>
      <c r="C2634">
        <f t="shared" si="124"/>
        <v>0.36391097556000129</v>
      </c>
      <c r="D2634">
        <f t="shared" si="125"/>
        <v>-4.6400351491316258E-2</v>
      </c>
    </row>
    <row r="2635" spans="2:4">
      <c r="B2635">
        <f t="shared" si="123"/>
        <v>2.6319999999998211</v>
      </c>
      <c r="C2635">
        <f t="shared" si="124"/>
        <v>0.36465338118386248</v>
      </c>
      <c r="D2635">
        <f t="shared" si="125"/>
        <v>-4.6036440515756186E-2</v>
      </c>
    </row>
    <row r="2636" spans="2:4">
      <c r="B2636">
        <f t="shared" si="123"/>
        <v>2.632999999999821</v>
      </c>
      <c r="C2636">
        <f t="shared" si="124"/>
        <v>0.36538996423211412</v>
      </c>
      <c r="D2636">
        <f t="shared" si="125"/>
        <v>-4.5671787134572567E-2</v>
      </c>
    </row>
    <row r="2637" spans="2:4">
      <c r="B2637">
        <f t="shared" si="123"/>
        <v>2.6339999999998209</v>
      </c>
      <c r="C2637">
        <f t="shared" si="124"/>
        <v>0.36612071282626746</v>
      </c>
      <c r="D2637">
        <f t="shared" si="125"/>
        <v>-4.5306397170340386E-2</v>
      </c>
    </row>
    <row r="2638" spans="2:4">
      <c r="B2638">
        <f t="shared" si="123"/>
        <v>2.6349999999998208</v>
      </c>
      <c r="C2638">
        <f t="shared" si="124"/>
        <v>0.36684561518099273</v>
      </c>
      <c r="D2638">
        <f t="shared" si="125"/>
        <v>-4.4940276457514208E-2</v>
      </c>
    </row>
    <row r="2639" spans="2:4">
      <c r="B2639">
        <f t="shared" si="123"/>
        <v>2.6359999999998207</v>
      </c>
      <c r="C2639">
        <f t="shared" si="124"/>
        <v>0.36756465960431306</v>
      </c>
      <c r="D2639">
        <f t="shared" si="125"/>
        <v>-4.4573430842333131E-2</v>
      </c>
    </row>
    <row r="2640" spans="2:4">
      <c r="B2640">
        <f t="shared" si="123"/>
        <v>2.6369999999998206</v>
      </c>
      <c r="C2640">
        <f t="shared" si="124"/>
        <v>0.36827783449778995</v>
      </c>
      <c r="D2640">
        <f t="shared" si="125"/>
        <v>-4.4205866182729071E-2</v>
      </c>
    </row>
    <row r="2641" spans="2:4">
      <c r="B2641">
        <f t="shared" si="123"/>
        <v>2.6379999999998205</v>
      </c>
      <c r="C2641">
        <f t="shared" si="124"/>
        <v>0.36898512835671371</v>
      </c>
      <c r="D2641">
        <f t="shared" si="125"/>
        <v>-4.3837588348231205E-2</v>
      </c>
    </row>
    <row r="2642" spans="2:4">
      <c r="B2642">
        <f t="shared" si="123"/>
        <v>2.6389999999998204</v>
      </c>
      <c r="C2642">
        <f t="shared" si="124"/>
        <v>0.36968652977028532</v>
      </c>
      <c r="D2642">
        <f t="shared" si="125"/>
        <v>-4.3468603219874578E-2</v>
      </c>
    </row>
    <row r="2643" spans="2:4">
      <c r="B2643">
        <f t="shared" si="123"/>
        <v>2.6399999999998203</v>
      </c>
      <c r="C2643">
        <f t="shared" si="124"/>
        <v>0.37038202742180337</v>
      </c>
      <c r="D2643">
        <f t="shared" si="125"/>
        <v>-4.3098916690104211E-2</v>
      </c>
    </row>
    <row r="2644" spans="2:4">
      <c r="B2644">
        <f t="shared" si="123"/>
        <v>2.6409999999998202</v>
      </c>
      <c r="C2644">
        <f t="shared" si="124"/>
        <v>0.37107161008884459</v>
      </c>
      <c r="D2644">
        <f t="shared" si="125"/>
        <v>-4.2728534662682671E-2</v>
      </c>
    </row>
    <row r="2645" spans="2:4">
      <c r="B2645">
        <f t="shared" si="123"/>
        <v>2.64199999999982</v>
      </c>
      <c r="C2645">
        <f t="shared" si="124"/>
        <v>0.37175526664344777</v>
      </c>
      <c r="D2645">
        <f t="shared" si="125"/>
        <v>-4.2357463052593747E-2</v>
      </c>
    </row>
    <row r="2646" spans="2:4">
      <c r="B2646">
        <f t="shared" si="123"/>
        <v>2.6429999999998199</v>
      </c>
      <c r="C2646">
        <f t="shared" si="124"/>
        <v>0.37243298605228903</v>
      </c>
      <c r="D2646">
        <f t="shared" si="125"/>
        <v>-4.1985707785950385E-2</v>
      </c>
    </row>
    <row r="2647" spans="2:4">
      <c r="B2647">
        <f t="shared" si="123"/>
        <v>2.6439999999998198</v>
      </c>
      <c r="C2647">
        <f t="shared" si="124"/>
        <v>0.37310475737686438</v>
      </c>
      <c r="D2647">
        <f t="shared" si="125"/>
        <v>-4.1613274799898022E-2</v>
      </c>
    </row>
    <row r="2648" spans="2:4">
      <c r="B2648">
        <f t="shared" si="123"/>
        <v>2.6449999999998197</v>
      </c>
      <c r="C2648">
        <f t="shared" si="124"/>
        <v>0.37377056977366258</v>
      </c>
      <c r="D2648">
        <f t="shared" si="125"/>
        <v>-4.1240170042521243E-2</v>
      </c>
    </row>
    <row r="2649" spans="2:4">
      <c r="B2649">
        <f t="shared" si="123"/>
        <v>2.6459999999998196</v>
      </c>
      <c r="C2649">
        <f t="shared" si="124"/>
        <v>0.37443041249434278</v>
      </c>
      <c r="D2649">
        <f t="shared" si="125"/>
        <v>-4.0866399472747672E-2</v>
      </c>
    </row>
    <row r="2650" spans="2:4">
      <c r="B2650">
        <f t="shared" si="123"/>
        <v>2.6469999999998195</v>
      </c>
      <c r="C2650">
        <f t="shared" si="124"/>
        <v>0.37508427488590695</v>
      </c>
      <c r="D2650">
        <f t="shared" si="125"/>
        <v>-4.0491969060253256E-2</v>
      </c>
    </row>
    <row r="2651" spans="2:4">
      <c r="B2651">
        <f t="shared" si="123"/>
        <v>2.6479999999998194</v>
      </c>
      <c r="C2651">
        <f t="shared" si="124"/>
        <v>0.37573214639087082</v>
      </c>
      <c r="D2651">
        <f t="shared" si="125"/>
        <v>-4.0116884785367429E-2</v>
      </c>
    </row>
    <row r="2652" spans="2:4">
      <c r="B2652">
        <f t="shared" si="123"/>
        <v>2.6489999999998193</v>
      </c>
      <c r="C2652">
        <f t="shared" si="124"/>
        <v>0.37637401654743657</v>
      </c>
      <c r="D2652">
        <f t="shared" si="125"/>
        <v>-3.9741152638976658E-2</v>
      </c>
    </row>
    <row r="2653" spans="2:4">
      <c r="B2653">
        <f t="shared" si="123"/>
        <v>2.6499999999998192</v>
      </c>
      <c r="C2653">
        <f t="shared" si="124"/>
        <v>0.37700987498966004</v>
      </c>
      <c r="D2653">
        <f t="shared" si="125"/>
        <v>-3.9364778622429313E-2</v>
      </c>
    </row>
    <row r="2654" spans="2:4">
      <c r="B2654">
        <f t="shared" si="123"/>
        <v>2.6509999999998191</v>
      </c>
      <c r="C2654">
        <f t="shared" si="124"/>
        <v>0.37763971144761904</v>
      </c>
      <c r="D2654">
        <f t="shared" si="125"/>
        <v>-3.8987768747439568E-2</v>
      </c>
    </row>
    <row r="2655" spans="2:4">
      <c r="B2655">
        <f t="shared" si="123"/>
        <v>2.6519999999998189</v>
      </c>
      <c r="C2655">
        <f t="shared" si="124"/>
        <v>0.37826351574757799</v>
      </c>
      <c r="D2655">
        <f t="shared" si="125"/>
        <v>-3.8610129035992043E-2</v>
      </c>
    </row>
    <row r="2656" spans="2:4">
      <c r="B2656">
        <f t="shared" si="123"/>
        <v>2.6529999999998188</v>
      </c>
      <c r="C2656">
        <f t="shared" si="124"/>
        <v>0.37888127781215364</v>
      </c>
      <c r="D2656">
        <f t="shared" si="125"/>
        <v>-3.8231865520244546E-2</v>
      </c>
    </row>
    <row r="2657" spans="2:4">
      <c r="B2657">
        <f t="shared" si="123"/>
        <v>2.6539999999998187</v>
      </c>
      <c r="C2657">
        <f t="shared" si="124"/>
        <v>0.37949298766047745</v>
      </c>
      <c r="D2657">
        <f t="shared" si="125"/>
        <v>-3.785298424243249E-2</v>
      </c>
    </row>
    <row r="2658" spans="2:4">
      <c r="B2658">
        <f t="shared" si="123"/>
        <v>2.6549999999998186</v>
      </c>
      <c r="C2658">
        <f t="shared" si="124"/>
        <v>0.38009863540835642</v>
      </c>
      <c r="D2658">
        <f t="shared" si="125"/>
        <v>-3.747349125477193E-2</v>
      </c>
    </row>
    <row r="2659" spans="2:4">
      <c r="B2659">
        <f t="shared" si="123"/>
        <v>2.6559999999998185</v>
      </c>
      <c r="C2659">
        <f t="shared" si="124"/>
        <v>0.38069821126843267</v>
      </c>
      <c r="D2659">
        <f t="shared" si="125"/>
        <v>-3.7093392619363667E-2</v>
      </c>
    </row>
    <row r="2660" spans="2:4">
      <c r="B2660">
        <f t="shared" si="123"/>
        <v>2.6569999999998184</v>
      </c>
      <c r="C2660">
        <f t="shared" si="124"/>
        <v>0.3812917055503427</v>
      </c>
      <c r="D2660">
        <f t="shared" si="125"/>
        <v>-3.6712694408095159E-2</v>
      </c>
    </row>
    <row r="2661" spans="2:4">
      <c r="B2661">
        <f t="shared" si="123"/>
        <v>2.6579999999998183</v>
      </c>
      <c r="C2661">
        <f t="shared" si="124"/>
        <v>0.38187910866087177</v>
      </c>
      <c r="D2661">
        <f t="shared" si="125"/>
        <v>-3.6331402702545076E-2</v>
      </c>
    </row>
    <row r="2662" spans="2:4">
      <c r="B2662">
        <f t="shared" si="123"/>
        <v>2.6589999999998182</v>
      </c>
      <c r="C2662">
        <f t="shared" si="124"/>
        <v>0.38246041110411261</v>
      </c>
      <c r="D2662">
        <f t="shared" si="125"/>
        <v>-3.594952359388412E-2</v>
      </c>
    </row>
    <row r="2663" spans="2:4">
      <c r="B2663">
        <f t="shared" si="123"/>
        <v>2.6599999999998181</v>
      </c>
      <c r="C2663">
        <f t="shared" si="124"/>
        <v>0.38303560348161464</v>
      </c>
      <c r="D2663">
        <f t="shared" si="125"/>
        <v>-3.55670631827801E-2</v>
      </c>
    </row>
    <row r="2664" spans="2:4">
      <c r="B2664">
        <f t="shared" si="123"/>
        <v>2.660999999999818</v>
      </c>
      <c r="C2664">
        <f t="shared" si="124"/>
        <v>0.38360467649253926</v>
      </c>
      <c r="D2664">
        <f t="shared" si="125"/>
        <v>-3.5184027579298401E-2</v>
      </c>
    </row>
    <row r="2665" spans="2:4">
      <c r="B2665">
        <f t="shared" si="123"/>
        <v>2.6619999999998178</v>
      </c>
      <c r="C2665">
        <f t="shared" si="124"/>
        <v>0.38416762093380769</v>
      </c>
      <c r="D2665">
        <f t="shared" si="125"/>
        <v>-3.4800422902806126E-2</v>
      </c>
    </row>
    <row r="2666" spans="2:4">
      <c r="B2666">
        <f t="shared" si="123"/>
        <v>2.6629999999998177</v>
      </c>
      <c r="C2666">
        <f t="shared" si="124"/>
        <v>0.38472442770025272</v>
      </c>
      <c r="D2666">
        <f t="shared" si="125"/>
        <v>-3.4416255281872241E-2</v>
      </c>
    </row>
    <row r="2667" spans="2:4">
      <c r="B2667">
        <f t="shared" si="123"/>
        <v>2.6639999999998176</v>
      </c>
      <c r="C2667">
        <f t="shared" si="124"/>
        <v>0.38527508778476272</v>
      </c>
      <c r="D2667">
        <f t="shared" si="125"/>
        <v>-3.4031530854171911E-2</v>
      </c>
    </row>
    <row r="2668" spans="2:4">
      <c r="B2668">
        <f t="shared" si="123"/>
        <v>2.6649999999998175</v>
      </c>
      <c r="C2668">
        <f t="shared" si="124"/>
        <v>0.38581959227842938</v>
      </c>
      <c r="D2668">
        <f t="shared" si="125"/>
        <v>-3.3646255766387238E-2</v>
      </c>
    </row>
    <row r="2669" spans="2:4">
      <c r="B2669">
        <f t="shared" si="123"/>
        <v>2.6659999999998174</v>
      </c>
      <c r="C2669">
        <f t="shared" si="124"/>
        <v>0.38635793237069149</v>
      </c>
      <c r="D2669">
        <f t="shared" si="125"/>
        <v>-3.3260436174108905E-2</v>
      </c>
    </row>
    <row r="2670" spans="2:4">
      <c r="B2670">
        <f t="shared" si="123"/>
        <v>2.6669999999998173</v>
      </c>
      <c r="C2670">
        <f t="shared" si="124"/>
        <v>0.38689009934947705</v>
      </c>
      <c r="D2670">
        <f t="shared" si="125"/>
        <v>-3.2874078241738304E-2</v>
      </c>
    </row>
    <row r="2671" spans="2:4">
      <c r="B2671">
        <f t="shared" si="123"/>
        <v>2.6679999999998172</v>
      </c>
      <c r="C2671">
        <f t="shared" si="124"/>
        <v>0.38741608460134497</v>
      </c>
      <c r="D2671">
        <f t="shared" si="125"/>
        <v>-3.2487188142388747E-2</v>
      </c>
    </row>
    <row r="2672" spans="2:4">
      <c r="B2672">
        <f t="shared" si="123"/>
        <v>2.6689999999998171</v>
      </c>
      <c r="C2672">
        <f t="shared" si="124"/>
        <v>0.38793587961162312</v>
      </c>
      <c r="D2672">
        <f t="shared" si="125"/>
        <v>-3.2099772057787496E-2</v>
      </c>
    </row>
    <row r="2673" spans="2:4">
      <c r="B2673">
        <f t="shared" si="123"/>
        <v>2.669999999999817</v>
      </c>
      <c r="C2673">
        <f t="shared" si="124"/>
        <v>0.3884494759645476</v>
      </c>
      <c r="D2673">
        <f t="shared" si="125"/>
        <v>-3.171183617817596E-2</v>
      </c>
    </row>
    <row r="2674" spans="2:4">
      <c r="B2674">
        <f t="shared" si="123"/>
        <v>2.6709999999998169</v>
      </c>
      <c r="C2674">
        <f t="shared" si="124"/>
        <v>0.38895686534339835</v>
      </c>
      <c r="D2674">
        <f t="shared" si="125"/>
        <v>-3.1323386702211506E-2</v>
      </c>
    </row>
    <row r="2675" spans="2:4">
      <c r="B2675">
        <f t="shared" si="123"/>
        <v>2.6719999999998167</v>
      </c>
      <c r="C2675">
        <f t="shared" si="124"/>
        <v>0.38945803953063385</v>
      </c>
      <c r="D2675">
        <f t="shared" si="125"/>
        <v>-3.0934429836868029E-2</v>
      </c>
    </row>
    <row r="2676" spans="2:4">
      <c r="B2676">
        <f t="shared" si="123"/>
        <v>2.6729999999998166</v>
      </c>
      <c r="C2676">
        <f t="shared" si="124"/>
        <v>0.38995299040802361</v>
      </c>
      <c r="D2676">
        <f t="shared" si="125"/>
        <v>-3.0544971797337488E-2</v>
      </c>
    </row>
    <row r="2677" spans="2:4">
      <c r="B2677">
        <f t="shared" si="123"/>
        <v>2.6739999999998165</v>
      </c>
      <c r="C2677">
        <f t="shared" si="124"/>
        <v>0.39044170995678085</v>
      </c>
      <c r="D2677">
        <f t="shared" si="125"/>
        <v>-3.0155018806929557E-2</v>
      </c>
    </row>
    <row r="2678" spans="2:4">
      <c r="B2678">
        <f t="shared" si="123"/>
        <v>2.6749999999998164</v>
      </c>
      <c r="C2678">
        <f t="shared" si="124"/>
        <v>0.39092419025769165</v>
      </c>
      <c r="D2678">
        <f t="shared" si="125"/>
        <v>-2.9764577096972871E-2</v>
      </c>
    </row>
    <row r="2679" spans="2:4">
      <c r="B2679">
        <f t="shared" si="123"/>
        <v>2.6759999999998163</v>
      </c>
      <c r="C2679">
        <f t="shared" si="124"/>
        <v>0.39140042349124332</v>
      </c>
      <c r="D2679">
        <f t="shared" si="125"/>
        <v>-2.9373652906715099E-2</v>
      </c>
    </row>
    <row r="2680" spans="2:4">
      <c r="B2680">
        <f t="shared" si="123"/>
        <v>2.6769999999998162</v>
      </c>
      <c r="C2680">
        <f t="shared" si="124"/>
        <v>0.39187040193775063</v>
      </c>
      <c r="D2680">
        <f t="shared" si="125"/>
        <v>-2.8982252483223944E-2</v>
      </c>
    </row>
    <row r="2681" spans="2:4">
      <c r="B2681">
        <f t="shared" si="123"/>
        <v>2.6779999999998161</v>
      </c>
      <c r="C2681">
        <f t="shared" si="124"/>
        <v>0.39233411797748213</v>
      </c>
      <c r="D2681">
        <f t="shared" si="125"/>
        <v>-2.8590382081286288E-2</v>
      </c>
    </row>
    <row r="2682" spans="2:4">
      <c r="B2682">
        <f t="shared" si="123"/>
        <v>2.678999999999816</v>
      </c>
      <c r="C2682">
        <f t="shared" si="124"/>
        <v>0.39279156409078264</v>
      </c>
      <c r="D2682">
        <f t="shared" si="125"/>
        <v>-2.8198047963308905E-2</v>
      </c>
    </row>
    <row r="2683" spans="2:4">
      <c r="B2683">
        <f t="shared" si="123"/>
        <v>2.6799999999998159</v>
      </c>
      <c r="C2683">
        <f t="shared" si="124"/>
        <v>0.39324273285819566</v>
      </c>
      <c r="D2683">
        <f t="shared" si="125"/>
        <v>-2.7805256399218038E-2</v>
      </c>
    </row>
    <row r="2684" spans="2:4">
      <c r="B2684">
        <f t="shared" si="123"/>
        <v>2.6809999999998158</v>
      </c>
      <c r="C2684">
        <f t="shared" si="124"/>
        <v>0.39368761696058302</v>
      </c>
      <c r="D2684">
        <f t="shared" si="125"/>
        <v>-2.7412013666359935E-2</v>
      </c>
    </row>
    <row r="2685" spans="2:4">
      <c r="B2685">
        <f t="shared" si="123"/>
        <v>2.6819999999998156</v>
      </c>
      <c r="C2685">
        <f t="shared" si="124"/>
        <v>0.39412620917924468</v>
      </c>
      <c r="D2685">
        <f t="shared" si="125"/>
        <v>-2.7018326049399445E-2</v>
      </c>
    </row>
    <row r="2686" spans="2:4">
      <c r="B2686">
        <f t="shared" si="123"/>
        <v>2.6829999999998155</v>
      </c>
      <c r="C2686">
        <f t="shared" si="124"/>
        <v>0.39455850239603524</v>
      </c>
      <c r="D2686">
        <f t="shared" si="125"/>
        <v>-2.6624199840220124E-2</v>
      </c>
    </row>
    <row r="2687" spans="2:4">
      <c r="B2687">
        <f t="shared" si="123"/>
        <v>2.6839999999998154</v>
      </c>
      <c r="C2687">
        <f t="shared" si="124"/>
        <v>0.39498448959347865</v>
      </c>
      <c r="D2687">
        <f t="shared" si="125"/>
        <v>-2.622964133782418E-2</v>
      </c>
    </row>
    <row r="2688" spans="2:4">
      <c r="B2688">
        <f t="shared" si="123"/>
        <v>2.6849999999998153</v>
      </c>
      <c r="C2688">
        <f t="shared" si="124"/>
        <v>0.39540416385488386</v>
      </c>
      <c r="D2688">
        <f t="shared" si="125"/>
        <v>-2.5834656848230615E-2</v>
      </c>
    </row>
    <row r="2689" spans="2:4">
      <c r="B2689">
        <f t="shared" si="123"/>
        <v>2.6859999999998152</v>
      </c>
      <c r="C2689">
        <f t="shared" si="124"/>
        <v>0.3958175183644555</v>
      </c>
      <c r="D2689">
        <f t="shared" si="125"/>
        <v>-2.5439252684375829E-2</v>
      </c>
    </row>
    <row r="2690" spans="2:4">
      <c r="B2690">
        <f t="shared" si="123"/>
        <v>2.6869999999998151</v>
      </c>
      <c r="C2690">
        <f t="shared" si="124"/>
        <v>0.39622454640740534</v>
      </c>
      <c r="D2690">
        <f t="shared" si="125"/>
        <v>-2.5043435166011461E-2</v>
      </c>
    </row>
    <row r="2691" spans="2:4">
      <c r="B2691">
        <f t="shared" si="123"/>
        <v>2.687999999999815</v>
      </c>
      <c r="C2691">
        <f t="shared" si="124"/>
        <v>0.39662524137006155</v>
      </c>
      <c r="D2691">
        <f t="shared" si="125"/>
        <v>-2.4647210619604155E-2</v>
      </c>
    </row>
    <row r="2692" spans="2:4">
      <c r="B2692">
        <f t="shared" ref="B2692:B2755" si="126">B2691+tauIV</f>
        <v>2.6889999999998149</v>
      </c>
      <c r="C2692">
        <f t="shared" ref="C2692:C2755" si="127">((1+((omega*tauIV)^2))^(1/2))^(B2692/tauIV)*(v0*COS((B2692/tauIV)*ATAN(omega*tauIV))-omega*x0*SIN((B2692/tauIV)*ATAN(omega*tauIV)))</f>
        <v>0.39701959673997522</v>
      </c>
      <c r="D2692">
        <f t="shared" ref="D2692:D2755" si="128">((1+(omega*tauIV)^2)^(1/2))^(B2692/tauIV)*(x0*COS((B2692/tauIV)*ATAN(omega*tauIV))+((v0/omega)*SIN((B2692/tauIV)*ATAN(omega*tauIV))))</f>
        <v>-2.4250585378234008E-2</v>
      </c>
    </row>
    <row r="2693" spans="2:4">
      <c r="B2693">
        <f t="shared" si="126"/>
        <v>2.6899999999998148</v>
      </c>
      <c r="C2693">
        <f t="shared" si="127"/>
        <v>0.39740760610602699</v>
      </c>
      <c r="D2693">
        <f t="shared" si="128"/>
        <v>-2.385356578149413E-2</v>
      </c>
    </row>
    <row r="2694" spans="2:4">
      <c r="B2694">
        <f t="shared" si="126"/>
        <v>2.6909999999998147</v>
      </c>
      <c r="C2694">
        <f t="shared" si="127"/>
        <v>0.39778926315853069</v>
      </c>
      <c r="D2694">
        <f t="shared" si="128"/>
        <v>-2.3456158175388198E-2</v>
      </c>
    </row>
    <row r="2695" spans="2:4">
      <c r="B2695">
        <f t="shared" si="126"/>
        <v>2.6919999999998145</v>
      </c>
      <c r="C2695">
        <f t="shared" si="127"/>
        <v>0.39816456168933684</v>
      </c>
      <c r="D2695">
        <f t="shared" si="128"/>
        <v>-2.305836891222976E-2</v>
      </c>
    </row>
    <row r="2696" spans="2:4">
      <c r="B2696">
        <f t="shared" si="126"/>
        <v>2.6929999999998144</v>
      </c>
      <c r="C2696">
        <f t="shared" si="127"/>
        <v>0.39853349559193263</v>
      </c>
      <c r="D2696">
        <f t="shared" si="128"/>
        <v>-2.2660204350540347E-2</v>
      </c>
    </row>
    <row r="2697" spans="2:4">
      <c r="B2697">
        <f t="shared" si="126"/>
        <v>2.6939999999998143</v>
      </c>
      <c r="C2697">
        <f t="shared" si="127"/>
        <v>0.39889605886154123</v>
      </c>
      <c r="D2697">
        <f t="shared" si="128"/>
        <v>-2.2261670854948505E-2</v>
      </c>
    </row>
    <row r="2698" spans="2:4">
      <c r="B2698">
        <f t="shared" si="126"/>
        <v>2.6949999999998142</v>
      </c>
      <c r="C2698">
        <f t="shared" si="127"/>
        <v>0.39925224559522021</v>
      </c>
      <c r="D2698">
        <f t="shared" si="128"/>
        <v>-2.1862774796087055E-2</v>
      </c>
    </row>
    <row r="2699" spans="2:4">
      <c r="B2699">
        <f t="shared" si="126"/>
        <v>2.6959999999998141</v>
      </c>
      <c r="C2699">
        <f t="shared" si="127"/>
        <v>0.39960204999195759</v>
      </c>
      <c r="D2699">
        <f t="shared" si="128"/>
        <v>-2.1463522550491932E-2</v>
      </c>
    </row>
    <row r="2700" spans="2:4">
      <c r="B2700">
        <f t="shared" si="126"/>
        <v>2.696999999999814</v>
      </c>
      <c r="C2700">
        <f t="shared" si="127"/>
        <v>0.39994546635276562</v>
      </c>
      <c r="D2700">
        <f t="shared" si="128"/>
        <v>-2.1063920500499895E-2</v>
      </c>
    </row>
    <row r="2701" spans="2:4">
      <c r="B2701">
        <f t="shared" si="126"/>
        <v>2.6979999999998139</v>
      </c>
      <c r="C2701">
        <f t="shared" si="127"/>
        <v>0.40028248908077352</v>
      </c>
      <c r="D2701">
        <f t="shared" si="128"/>
        <v>-2.0663975034147217E-2</v>
      </c>
    </row>
    <row r="2702" spans="2:4">
      <c r="B2702">
        <f t="shared" si="126"/>
        <v>2.6989999999998138</v>
      </c>
      <c r="C2702">
        <f t="shared" si="127"/>
        <v>0.40061311268131977</v>
      </c>
      <c r="D2702">
        <f t="shared" si="128"/>
        <v>-2.0263692545066544E-2</v>
      </c>
    </row>
    <row r="2703" spans="2:4">
      <c r="B2703">
        <f t="shared" si="126"/>
        <v>2.6999999999998137</v>
      </c>
      <c r="C2703">
        <f t="shared" si="127"/>
        <v>0.40093733176204077</v>
      </c>
      <c r="D2703">
        <f t="shared" si="128"/>
        <v>-1.9863079432385317E-2</v>
      </c>
    </row>
    <row r="2704" spans="2:4">
      <c r="B2704">
        <f t="shared" si="126"/>
        <v>2.7009999999998136</v>
      </c>
      <c r="C2704">
        <f t="shared" si="127"/>
        <v>0.40125514103295895</v>
      </c>
      <c r="D2704">
        <f t="shared" si="128"/>
        <v>-1.9462142100623189E-2</v>
      </c>
    </row>
    <row r="2705" spans="2:4">
      <c r="B2705">
        <f t="shared" si="126"/>
        <v>2.7019999999998134</v>
      </c>
      <c r="C2705">
        <f t="shared" si="127"/>
        <v>0.40156653530656905</v>
      </c>
      <c r="D2705">
        <f t="shared" si="128"/>
        <v>-1.9060886959590153E-2</v>
      </c>
    </row>
    <row r="2706" spans="2:4">
      <c r="B2706">
        <f t="shared" si="126"/>
        <v>2.7029999999998133</v>
      </c>
      <c r="C2706">
        <f t="shared" si="127"/>
        <v>0.40187150949792227</v>
      </c>
      <c r="D2706">
        <f t="shared" si="128"/>
        <v>-1.8659320424283855E-2</v>
      </c>
    </row>
    <row r="2707" spans="2:4">
      <c r="B2707">
        <f t="shared" si="126"/>
        <v>2.7039999999998132</v>
      </c>
      <c r="C2707">
        <f t="shared" si="127"/>
        <v>0.40217005862471089</v>
      </c>
      <c r="D2707">
        <f t="shared" si="128"/>
        <v>-1.825744891478585E-2</v>
      </c>
    </row>
    <row r="2708" spans="2:4">
      <c r="B2708">
        <f t="shared" si="126"/>
        <v>2.7049999999998131</v>
      </c>
      <c r="C2708">
        <f t="shared" si="127"/>
        <v>0.40246217780734744</v>
      </c>
      <c r="D2708">
        <f t="shared" si="128"/>
        <v>-1.7855278856161234E-2</v>
      </c>
    </row>
    <row r="2709" spans="2:4">
      <c r="B2709">
        <f t="shared" si="126"/>
        <v>2.705999999999813</v>
      </c>
      <c r="C2709">
        <f t="shared" si="127"/>
        <v>0.40274786226904613</v>
      </c>
      <c r="D2709">
        <f t="shared" si="128"/>
        <v>-1.7452816678353807E-2</v>
      </c>
    </row>
    <row r="2710" spans="2:4">
      <c r="B2710">
        <f t="shared" si="126"/>
        <v>2.7069999999998129</v>
      </c>
      <c r="C2710">
        <f t="shared" si="127"/>
        <v>0.40302710733589953</v>
      </c>
      <c r="D2710">
        <f t="shared" si="128"/>
        <v>-1.7050068816085031E-2</v>
      </c>
    </row>
    <row r="2711" spans="2:4">
      <c r="B2711">
        <f t="shared" si="126"/>
        <v>2.7079999999998128</v>
      </c>
      <c r="C2711">
        <f t="shared" si="127"/>
        <v>0.4032999084369569</v>
      </c>
      <c r="D2711">
        <f t="shared" si="128"/>
        <v>-1.664704170874905E-2</v>
      </c>
    </row>
    <row r="2712" spans="2:4">
      <c r="B2712">
        <f t="shared" si="126"/>
        <v>2.7089999999998127</v>
      </c>
      <c r="C2712">
        <f t="shared" si="127"/>
        <v>0.40356626110429683</v>
      </c>
      <c r="D2712">
        <f t="shared" si="128"/>
        <v>-1.6243741800312187E-2</v>
      </c>
    </row>
    <row r="2713" spans="2:4">
      <c r="B2713">
        <f t="shared" si="126"/>
        <v>2.7099999999998126</v>
      </c>
      <c r="C2713">
        <f t="shared" si="127"/>
        <v>0.40382616097310192</v>
      </c>
      <c r="D2713">
        <f t="shared" si="128"/>
        <v>-1.5840175539207808E-2</v>
      </c>
    </row>
    <row r="2714" spans="2:4">
      <c r="B2714">
        <f t="shared" si="126"/>
        <v>2.7109999999998124</v>
      </c>
      <c r="C2714">
        <f t="shared" si="127"/>
        <v>0.40407960378172908</v>
      </c>
      <c r="D2714">
        <f t="shared" si="128"/>
        <v>-1.5436349378234984E-2</v>
      </c>
    </row>
    <row r="2715" spans="2:4">
      <c r="B2715">
        <f t="shared" si="126"/>
        <v>2.7119999999998123</v>
      </c>
      <c r="C2715">
        <f t="shared" si="127"/>
        <v>0.4043265853717809</v>
      </c>
      <c r="D2715">
        <f t="shared" si="128"/>
        <v>-1.5032269774453166E-2</v>
      </c>
    </row>
    <row r="2716" spans="2:4">
      <c r="B2716">
        <f t="shared" si="126"/>
        <v>2.7129999999998122</v>
      </c>
      <c r="C2716">
        <f t="shared" si="127"/>
        <v>0.40456710168817211</v>
      </c>
      <c r="D2716">
        <f t="shared" si="128"/>
        <v>-1.4627943189081482E-2</v>
      </c>
    </row>
    <row r="2717" spans="2:4">
      <c r="B2717">
        <f t="shared" si="126"/>
        <v>2.7139999999998121</v>
      </c>
      <c r="C2717">
        <f t="shared" si="127"/>
        <v>0.40480114877919748</v>
      </c>
      <c r="D2717">
        <f t="shared" si="128"/>
        <v>-1.4223376087393229E-2</v>
      </c>
    </row>
    <row r="2718" spans="2:4">
      <c r="B2718">
        <f t="shared" si="126"/>
        <v>2.714999999999812</v>
      </c>
      <c r="C2718">
        <f t="shared" si="127"/>
        <v>0.40502872279659569</v>
      </c>
      <c r="D2718">
        <f t="shared" si="128"/>
        <v>-1.3818574938614308E-2</v>
      </c>
    </row>
    <row r="2719" spans="2:4">
      <c r="B2719">
        <f t="shared" si="126"/>
        <v>2.7159999999998119</v>
      </c>
      <c r="C2719">
        <f t="shared" si="127"/>
        <v>0.40524981999561349</v>
      </c>
      <c r="D2719">
        <f t="shared" si="128"/>
        <v>-1.3413546215817626E-2</v>
      </c>
    </row>
    <row r="2720" spans="2:4">
      <c r="B2720">
        <f t="shared" si="126"/>
        <v>2.7169999999998118</v>
      </c>
      <c r="C2720">
        <f t="shared" si="127"/>
        <v>0.40546443673506649</v>
      </c>
      <c r="D2720">
        <f t="shared" si="128"/>
        <v>-1.300829639582211E-2</v>
      </c>
    </row>
    <row r="2721" spans="2:4">
      <c r="B2721">
        <f t="shared" si="126"/>
        <v>2.7179999999998117</v>
      </c>
      <c r="C2721">
        <f t="shared" si="127"/>
        <v>0.40567256947739977</v>
      </c>
      <c r="D2721">
        <f t="shared" si="128"/>
        <v>-1.2602831959086958E-2</v>
      </c>
    </row>
    <row r="2722" spans="2:4">
      <c r="B2722">
        <f t="shared" si="126"/>
        <v>2.7189999999998116</v>
      </c>
      <c r="C2722">
        <f t="shared" si="127"/>
        <v>0.40587421478874519</v>
      </c>
      <c r="D2722">
        <f t="shared" si="128"/>
        <v>-1.2197159389609476E-2</v>
      </c>
    </row>
    <row r="2723" spans="2:4">
      <c r="B2723">
        <f t="shared" si="126"/>
        <v>2.7199999999998115</v>
      </c>
      <c r="C2723">
        <f t="shared" si="127"/>
        <v>0.40606936933897886</v>
      </c>
      <c r="D2723">
        <f t="shared" si="128"/>
        <v>-1.1791285174821009E-2</v>
      </c>
    </row>
    <row r="2724" spans="2:4">
      <c r="B2724">
        <f t="shared" si="126"/>
        <v>2.7209999999998113</v>
      </c>
      <c r="C2724">
        <f t="shared" si="127"/>
        <v>0.4062580299017759</v>
      </c>
      <c r="D2724">
        <f t="shared" si="128"/>
        <v>-1.1385215805481942E-2</v>
      </c>
    </row>
    <row r="2725" spans="2:4">
      <c r="B2725">
        <f t="shared" si="126"/>
        <v>2.7219999999998112</v>
      </c>
      <c r="C2725">
        <f t="shared" si="127"/>
        <v>0.40644019335466369</v>
      </c>
      <c r="D2725">
        <f t="shared" si="128"/>
        <v>-1.0978957775580264E-2</v>
      </c>
    </row>
    <row r="2726" spans="2:4">
      <c r="B2726">
        <f t="shared" si="126"/>
        <v>2.7229999999998111</v>
      </c>
      <c r="C2726">
        <f t="shared" si="127"/>
        <v>0.40661585667907296</v>
      </c>
      <c r="D2726">
        <f t="shared" si="128"/>
        <v>-1.0572517582225516E-2</v>
      </c>
    </row>
    <row r="2727" spans="2:4">
      <c r="B2727">
        <f t="shared" si="126"/>
        <v>2.723999999999811</v>
      </c>
      <c r="C2727">
        <f t="shared" si="127"/>
        <v>0.40678501696038849</v>
      </c>
      <c r="D2727">
        <f t="shared" si="128"/>
        <v>-1.016590172554672E-2</v>
      </c>
    </row>
    <row r="2728" spans="2:4">
      <c r="B2728">
        <f t="shared" si="126"/>
        <v>2.7249999999998109</v>
      </c>
      <c r="C2728">
        <f t="shared" si="127"/>
        <v>0.40694767138799726</v>
      </c>
      <c r="D2728">
        <f t="shared" si="128"/>
        <v>-9.7591167085862469E-3</v>
      </c>
    </row>
    <row r="2729" spans="2:4">
      <c r="B2729">
        <f t="shared" si="126"/>
        <v>2.7259999999998108</v>
      </c>
      <c r="C2729">
        <f t="shared" si="127"/>
        <v>0.40710381725533462</v>
      </c>
      <c r="D2729">
        <f t="shared" si="128"/>
        <v>-9.3521690371983456E-3</v>
      </c>
    </row>
    <row r="2730" spans="2:4">
      <c r="B2730">
        <f t="shared" si="126"/>
        <v>2.7269999999998107</v>
      </c>
      <c r="C2730">
        <f t="shared" si="127"/>
        <v>0.4072534519599299</v>
      </c>
      <c r="D2730">
        <f t="shared" si="128"/>
        <v>-8.945065219942927E-3</v>
      </c>
    </row>
    <row r="2731" spans="2:4">
      <c r="B2731">
        <f t="shared" si="126"/>
        <v>2.7279999999998106</v>
      </c>
      <c r="C2731">
        <f t="shared" si="127"/>
        <v>0.40739657300344889</v>
      </c>
      <c r="D2731">
        <f t="shared" si="128"/>
        <v>-8.5378117679832735E-3</v>
      </c>
    </row>
    <row r="2732" spans="2:4">
      <c r="B2732">
        <f t="shared" si="126"/>
        <v>2.7289999999998105</v>
      </c>
      <c r="C2732">
        <f t="shared" si="127"/>
        <v>0.40753317799173661</v>
      </c>
      <c r="D2732">
        <f t="shared" si="128"/>
        <v>-8.1304151949797409E-3</v>
      </c>
    </row>
    <row r="2733" spans="2:4">
      <c r="B2733">
        <f t="shared" si="126"/>
        <v>2.7299999999998104</v>
      </c>
      <c r="C2733">
        <f t="shared" si="127"/>
        <v>0.4076632646348563</v>
      </c>
      <c r="D2733">
        <f t="shared" si="128"/>
        <v>-7.7228820169881014E-3</v>
      </c>
    </row>
    <row r="2734" spans="2:4">
      <c r="B2734">
        <f t="shared" si="126"/>
        <v>2.7309999999998102</v>
      </c>
      <c r="C2734">
        <f t="shared" si="127"/>
        <v>0.40778683074712813</v>
      </c>
      <c r="D2734">
        <f t="shared" si="128"/>
        <v>-7.3152187523531607E-3</v>
      </c>
    </row>
    <row r="2735" spans="2:4">
      <c r="B2735">
        <f t="shared" si="126"/>
        <v>2.7319999999998101</v>
      </c>
      <c r="C2735">
        <f t="shared" si="127"/>
        <v>0.40790387424716568</v>
      </c>
      <c r="D2735">
        <f t="shared" si="128"/>
        <v>-6.9074319216063098E-3</v>
      </c>
    </row>
    <row r="2736" spans="2:4">
      <c r="B2736">
        <f t="shared" si="126"/>
        <v>2.73299999999981</v>
      </c>
      <c r="C2736">
        <f t="shared" si="127"/>
        <v>0.40801439315791138</v>
      </c>
      <c r="D2736">
        <f t="shared" si="128"/>
        <v>-6.4995280473590586E-3</v>
      </c>
    </row>
    <row r="2737" spans="2:4">
      <c r="B2737">
        <f t="shared" si="126"/>
        <v>2.7339999999998099</v>
      </c>
      <c r="C2737">
        <f t="shared" si="127"/>
        <v>0.40811838560666913</v>
      </c>
      <c r="D2737">
        <f t="shared" si="128"/>
        <v>-6.091513654201245E-3</v>
      </c>
    </row>
    <row r="2738" spans="2:4">
      <c r="B2738">
        <f t="shared" si="126"/>
        <v>2.7349999999998098</v>
      </c>
      <c r="C2738">
        <f t="shared" si="127"/>
        <v>0.40821584982513642</v>
      </c>
      <c r="D2738">
        <f t="shared" si="128"/>
        <v>-5.6833952685944921E-3</v>
      </c>
    </row>
    <row r="2739" spans="2:4">
      <c r="B2739">
        <f t="shared" si="126"/>
        <v>2.7359999999998097</v>
      </c>
      <c r="C2739">
        <f t="shared" si="127"/>
        <v>0.40830678414943389</v>
      </c>
      <c r="D2739">
        <f t="shared" si="128"/>
        <v>-5.2751794187696332E-3</v>
      </c>
    </row>
    <row r="2740" spans="2:4">
      <c r="B2740">
        <f t="shared" si="126"/>
        <v>2.7369999999998096</v>
      </c>
      <c r="C2740">
        <f t="shared" si="127"/>
        <v>0.40839118702013416</v>
      </c>
      <c r="D2740">
        <f t="shared" si="128"/>
        <v>-4.8668726346201129E-3</v>
      </c>
    </row>
    <row r="2741" spans="2:4">
      <c r="B2741">
        <f t="shared" si="126"/>
        <v>2.7379999999998095</v>
      </c>
      <c r="C2741">
        <f t="shared" si="127"/>
        <v>0.40846905698228819</v>
      </c>
      <c r="D2741">
        <f t="shared" si="128"/>
        <v>-4.4584814475998949E-3</v>
      </c>
    </row>
    <row r="2742" spans="2:4">
      <c r="B2742">
        <f t="shared" si="126"/>
        <v>2.7389999999998094</v>
      </c>
      <c r="C2742">
        <f t="shared" si="127"/>
        <v>0.40854039268544973</v>
      </c>
      <c r="D2742">
        <f t="shared" si="128"/>
        <v>-4.0500123906177035E-3</v>
      </c>
    </row>
    <row r="2743" spans="2:4">
      <c r="B2743">
        <f t="shared" si="126"/>
        <v>2.7399999999998093</v>
      </c>
      <c r="C2743">
        <f t="shared" si="127"/>
        <v>0.40860519288369962</v>
      </c>
      <c r="D2743">
        <f t="shared" si="128"/>
        <v>-3.6414719979323499E-3</v>
      </c>
    </row>
    <row r="2744" spans="2:4">
      <c r="B2744">
        <f t="shared" si="126"/>
        <v>2.7409999999998091</v>
      </c>
      <c r="C2744">
        <f t="shared" si="127"/>
        <v>0.40866345643566654</v>
      </c>
      <c r="D2744">
        <f t="shared" si="128"/>
        <v>-3.2328668050487482E-3</v>
      </c>
    </row>
    <row r="2745" spans="2:4">
      <c r="B2745">
        <f t="shared" si="126"/>
        <v>2.741999999999809</v>
      </c>
      <c r="C2745">
        <f t="shared" si="127"/>
        <v>0.40871518230454729</v>
      </c>
      <c r="D2745">
        <f t="shared" si="128"/>
        <v>-2.8242033486129965E-3</v>
      </c>
    </row>
    <row r="2746" spans="2:4">
      <c r="B2746">
        <f t="shared" si="126"/>
        <v>2.7429999999998089</v>
      </c>
      <c r="C2746">
        <f t="shared" si="127"/>
        <v>0.40876036955812511</v>
      </c>
      <c r="D2746">
        <f t="shared" si="128"/>
        <v>-2.4154881663085454E-3</v>
      </c>
    </row>
    <row r="2747" spans="2:4">
      <c r="B2747">
        <f t="shared" si="126"/>
        <v>2.7439999999998088</v>
      </c>
      <c r="C2747">
        <f t="shared" si="127"/>
        <v>0.40879901736878604</v>
      </c>
      <c r="D2747">
        <f t="shared" si="128"/>
        <v>-2.0067277967505174E-3</v>
      </c>
    </row>
    <row r="2748" spans="2:4">
      <c r="B2748">
        <f t="shared" si="126"/>
        <v>2.7449999999998087</v>
      </c>
      <c r="C2748">
        <f t="shared" si="127"/>
        <v>0.40883112501353408</v>
      </c>
      <c r="D2748">
        <f t="shared" si="128"/>
        <v>-1.5979287793818279E-3</v>
      </c>
    </row>
    <row r="2749" spans="2:4">
      <c r="B2749">
        <f t="shared" si="126"/>
        <v>2.7459999999998086</v>
      </c>
      <c r="C2749">
        <f t="shared" si="127"/>
        <v>0.4088566918740042</v>
      </c>
      <c r="D2749">
        <f t="shared" si="128"/>
        <v>-1.189097654368209E-3</v>
      </c>
    </row>
    <row r="2750" spans="2:4">
      <c r="B2750">
        <f t="shared" si="126"/>
        <v>2.7469999999998085</v>
      </c>
      <c r="C2750">
        <f t="shared" si="127"/>
        <v>0.40887571743647405</v>
      </c>
      <c r="D2750">
        <f t="shared" si="128"/>
        <v>-7.8024096249430157E-4</v>
      </c>
    </row>
    <row r="2751" spans="2:4">
      <c r="B2751">
        <f t="shared" si="126"/>
        <v>2.7479999999998084</v>
      </c>
      <c r="C2751">
        <f t="shared" si="127"/>
        <v>0.40888820129187398</v>
      </c>
      <c r="D2751">
        <f t="shared" si="128"/>
        <v>-3.7136524505792417E-4</v>
      </c>
    </row>
    <row r="2752" spans="2:4">
      <c r="B2752">
        <f t="shared" si="126"/>
        <v>2.7489999999998083</v>
      </c>
      <c r="C2752">
        <f t="shared" si="127"/>
        <v>0.40889414313579486</v>
      </c>
      <c r="D2752">
        <f t="shared" si="128"/>
        <v>3.752295623385305E-5</v>
      </c>
    </row>
    <row r="2753" spans="2:4">
      <c r="B2753">
        <f t="shared" si="126"/>
        <v>2.7499999999998082</v>
      </c>
      <c r="C2753">
        <f t="shared" si="127"/>
        <v>0.40889354276849516</v>
      </c>
      <c r="D2753">
        <f t="shared" si="128"/>
        <v>4.4641709936973277E-4</v>
      </c>
    </row>
    <row r="2754" spans="2:4">
      <c r="B2754">
        <f t="shared" si="126"/>
        <v>2.750999999999808</v>
      </c>
      <c r="C2754">
        <f t="shared" si="127"/>
        <v>0.40888640009490518</v>
      </c>
      <c r="D2754">
        <f t="shared" si="128"/>
        <v>8.5531064213813126E-4</v>
      </c>
    </row>
    <row r="2755" spans="2:4">
      <c r="B2755">
        <f t="shared" si="126"/>
        <v>2.7519999999998079</v>
      </c>
      <c r="C2755">
        <f t="shared" si="127"/>
        <v>0.40887271512463114</v>
      </c>
      <c r="D2755">
        <f t="shared" si="128"/>
        <v>1.2641970422331216E-3</v>
      </c>
    </row>
    <row r="2756" spans="2:4">
      <c r="B2756">
        <f t="shared" ref="B2756:B2819" si="129">B2755+tauIV</f>
        <v>2.7529999999998078</v>
      </c>
      <c r="C2756">
        <f t="shared" ref="C2756:C2819" si="130">((1+((omega*tauIV)^2))^(1/2))^(B2756/tauIV)*(v0*COS((B2756/tauIV)*ATAN(omega*tauIV))-omega*x0*SIN((B2756/tauIV)*ATAN(omega*tauIV)))</f>
        <v>0.40885248797195539</v>
      </c>
      <c r="D2756">
        <f t="shared" ref="D2756:D2819" si="131">((1+(omega*tauIV)^2)^(1/2))^(B2756/tauIV)*(x0*COS((B2756/tauIV)*ATAN(omega*tauIV))+((v0/omega)*SIN((B2756/tauIV)*ATAN(omega*tauIV))))</f>
        <v>1.6730697573574744E-3</v>
      </c>
    </row>
    <row r="2757" spans="2:4">
      <c r="B2757">
        <f t="shared" si="129"/>
        <v>2.7539999999998077</v>
      </c>
      <c r="C2757">
        <f t="shared" si="130"/>
        <v>0.40882571885583763</v>
      </c>
      <c r="D2757">
        <f t="shared" si="131"/>
        <v>2.0819222453295149E-3</v>
      </c>
    </row>
    <row r="2758" spans="2:4">
      <c r="B2758">
        <f t="shared" si="129"/>
        <v>2.7549999999998076</v>
      </c>
      <c r="C2758">
        <f t="shared" si="130"/>
        <v>0.40879240809991241</v>
      </c>
      <c r="D2758">
        <f t="shared" si="131"/>
        <v>2.4907479641852557E-3</v>
      </c>
    </row>
    <row r="2759" spans="2:4">
      <c r="B2759">
        <f t="shared" si="129"/>
        <v>2.7559999999998075</v>
      </c>
      <c r="C2759">
        <f t="shared" si="130"/>
        <v>0.4087525561324854</v>
      </c>
      <c r="D2759">
        <f t="shared" si="131"/>
        <v>2.8995403722852529E-3</v>
      </c>
    </row>
    <row r="2760" spans="2:4">
      <c r="B2760">
        <f t="shared" si="129"/>
        <v>2.7569999999998074</v>
      </c>
      <c r="C2760">
        <f t="shared" si="130"/>
        <v>0.40870616348652883</v>
      </c>
      <c r="D2760">
        <f t="shared" si="131"/>
        <v>3.3082929284176418E-3</v>
      </c>
    </row>
    <row r="2761" spans="2:4">
      <c r="B2761">
        <f t="shared" si="129"/>
        <v>2.7579999999998073</v>
      </c>
      <c r="C2761">
        <f t="shared" si="130"/>
        <v>0.40865323079967425</v>
      </c>
      <c r="D2761">
        <f t="shared" si="131"/>
        <v>3.7169990919040737E-3</v>
      </c>
    </row>
    <row r="2762" spans="2:4">
      <c r="B2762">
        <f t="shared" si="129"/>
        <v>2.7589999999998072</v>
      </c>
      <c r="C2762">
        <f t="shared" si="130"/>
        <v>0.40859375881420373</v>
      </c>
      <c r="D2762">
        <f t="shared" si="131"/>
        <v>4.1256523227038329E-3</v>
      </c>
    </row>
    <row r="2763" spans="2:4">
      <c r="B2763">
        <f t="shared" si="129"/>
        <v>2.7599999999998071</v>
      </c>
      <c r="C2763">
        <f t="shared" si="130"/>
        <v>0.40852774837704048</v>
      </c>
      <c r="D2763">
        <f t="shared" si="131"/>
        <v>4.5342460815179396E-3</v>
      </c>
    </row>
    <row r="2764" spans="2:4">
      <c r="B2764">
        <f t="shared" si="129"/>
        <v>2.7609999999998069</v>
      </c>
      <c r="C2764">
        <f t="shared" si="130"/>
        <v>0.40845520043973615</v>
      </c>
      <c r="D2764">
        <f t="shared" si="131"/>
        <v>4.9427738298948838E-3</v>
      </c>
    </row>
    <row r="2765" spans="2:4">
      <c r="B2765">
        <f t="shared" si="129"/>
        <v>2.7619999999998068</v>
      </c>
      <c r="C2765">
        <f t="shared" si="130"/>
        <v>0.40837611605845792</v>
      </c>
      <c r="D2765">
        <f t="shared" si="131"/>
        <v>5.3512290303345238E-3</v>
      </c>
    </row>
    <row r="2766" spans="2:4">
      <c r="B2766">
        <f t="shared" si="129"/>
        <v>2.7629999999998067</v>
      </c>
      <c r="C2766">
        <f t="shared" si="130"/>
        <v>0.40829049639397264</v>
      </c>
      <c r="D2766">
        <f t="shared" si="131"/>
        <v>5.7596051463930679E-3</v>
      </c>
    </row>
    <row r="2767" spans="2:4">
      <c r="B2767">
        <f t="shared" si="129"/>
        <v>2.7639999999998066</v>
      </c>
      <c r="C2767">
        <f t="shared" si="130"/>
        <v>0.40819834271163025</v>
      </c>
      <c r="D2767">
        <f t="shared" si="131"/>
        <v>6.1678956427869431E-3</v>
      </c>
    </row>
    <row r="2768" spans="2:4">
      <c r="B2768">
        <f t="shared" si="129"/>
        <v>2.7649999999998065</v>
      </c>
      <c r="C2768">
        <f t="shared" si="130"/>
        <v>0.40809965638134571</v>
      </c>
      <c r="D2768">
        <f t="shared" si="131"/>
        <v>6.5760939854984761E-3</v>
      </c>
    </row>
    <row r="2769" spans="2:4">
      <c r="B2769">
        <f t="shared" si="129"/>
        <v>2.7659999999998064</v>
      </c>
      <c r="C2769">
        <f t="shared" si="130"/>
        <v>0.4079944388775778</v>
      </c>
      <c r="D2769">
        <f t="shared" si="131"/>
        <v>6.9841936418797252E-3</v>
      </c>
    </row>
    <row r="2770" spans="2:4">
      <c r="B2770">
        <f t="shared" si="129"/>
        <v>2.7669999999998063</v>
      </c>
      <c r="C2770">
        <f t="shared" si="130"/>
        <v>0.4078826917793078</v>
      </c>
      <c r="D2770">
        <f t="shared" si="131"/>
        <v>7.3921880807573887E-3</v>
      </c>
    </row>
    <row r="2771" spans="2:4">
      <c r="B2771">
        <f t="shared" si="129"/>
        <v>2.7679999999998062</v>
      </c>
      <c r="C2771">
        <f t="shared" si="130"/>
        <v>0.40776441677001557</v>
      </c>
      <c r="D2771">
        <f t="shared" si="131"/>
        <v>7.800070772536599E-3</v>
      </c>
    </row>
    <row r="2772" spans="2:4">
      <c r="B2772">
        <f t="shared" si="129"/>
        <v>2.7689999999998061</v>
      </c>
      <c r="C2772">
        <f t="shared" si="130"/>
        <v>0.40763961563765505</v>
      </c>
      <c r="D2772">
        <f t="shared" si="131"/>
        <v>8.2078351893065202E-3</v>
      </c>
    </row>
    <row r="2773" spans="2:4">
      <c r="B2773">
        <f t="shared" si="129"/>
        <v>2.769999999999806</v>
      </c>
      <c r="C2773">
        <f t="shared" si="130"/>
        <v>0.40750829027462621</v>
      </c>
      <c r="D2773">
        <f t="shared" si="131"/>
        <v>8.6154748049440798E-3</v>
      </c>
    </row>
    <row r="2774" spans="2:4">
      <c r="B2774">
        <f t="shared" si="129"/>
        <v>2.7709999999998058</v>
      </c>
      <c r="C2774">
        <f t="shared" si="130"/>
        <v>0.40737044267774708</v>
      </c>
      <c r="D2774">
        <f t="shared" si="131"/>
        <v>9.0229830952187895E-3</v>
      </c>
    </row>
    <row r="2775" spans="2:4">
      <c r="B2775">
        <f t="shared" si="129"/>
        <v>2.7719999999998057</v>
      </c>
      <c r="C2775">
        <f t="shared" si="130"/>
        <v>0.4072260749482236</v>
      </c>
      <c r="D2775">
        <f t="shared" si="131"/>
        <v>9.4303535378964399E-3</v>
      </c>
    </row>
    <row r="2776" spans="2:4">
      <c r="B2776">
        <f t="shared" si="129"/>
        <v>2.7729999999998056</v>
      </c>
      <c r="C2776">
        <f t="shared" si="130"/>
        <v>0.40707518929161729</v>
      </c>
      <c r="D2776">
        <f t="shared" si="131"/>
        <v>9.8375796128445676E-3</v>
      </c>
    </row>
    <row r="2777" spans="2:4">
      <c r="B2777">
        <f t="shared" si="129"/>
        <v>2.7739999999998055</v>
      </c>
      <c r="C2777">
        <f t="shared" si="130"/>
        <v>0.40691778801781192</v>
      </c>
      <c r="D2777">
        <f t="shared" si="131"/>
        <v>1.0244654802136091E-2</v>
      </c>
    </row>
    <row r="2778" spans="2:4">
      <c r="B2778">
        <f t="shared" si="129"/>
        <v>2.7749999999998054</v>
      </c>
      <c r="C2778">
        <f t="shared" si="130"/>
        <v>0.40675387354097758</v>
      </c>
      <c r="D2778">
        <f t="shared" si="131"/>
        <v>1.0651572590153986E-2</v>
      </c>
    </row>
    <row r="2779" spans="2:4">
      <c r="B2779">
        <f t="shared" si="129"/>
        <v>2.7759999999998053</v>
      </c>
      <c r="C2779">
        <f t="shared" si="130"/>
        <v>0.40658344837953514</v>
      </c>
      <c r="D2779">
        <f t="shared" si="131"/>
        <v>1.1058326463695048E-2</v>
      </c>
    </row>
    <row r="2780" spans="2:4">
      <c r="B2780">
        <f t="shared" si="129"/>
        <v>2.7769999999998052</v>
      </c>
      <c r="C2780">
        <f t="shared" si="130"/>
        <v>0.40640651515611614</v>
      </c>
      <c r="D2780">
        <f t="shared" si="131"/>
        <v>1.1464909912074307E-2</v>
      </c>
    </row>
    <row r="2781" spans="2:4">
      <c r="B2781">
        <f t="shared" si="129"/>
        <v>2.7779999999998051</v>
      </c>
      <c r="C2781">
        <f t="shared" si="130"/>
        <v>0.40622307659752294</v>
      </c>
      <c r="D2781">
        <f t="shared" si="131"/>
        <v>1.1871316427230506E-2</v>
      </c>
    </row>
    <row r="2782" spans="2:4">
      <c r="B2782">
        <f t="shared" si="129"/>
        <v>2.778999999999805</v>
      </c>
      <c r="C2782">
        <f t="shared" si="130"/>
        <v>0.40603313553468728</v>
      </c>
      <c r="D2782">
        <f t="shared" si="131"/>
        <v>1.2277539503827935E-2</v>
      </c>
    </row>
    <row r="2783" spans="2:4">
      <c r="B2783">
        <f t="shared" si="129"/>
        <v>2.7799999999998048</v>
      </c>
      <c r="C2783">
        <f t="shared" si="130"/>
        <v>0.40583669490262603</v>
      </c>
      <c r="D2783">
        <f t="shared" si="131"/>
        <v>1.2683572639362707E-2</v>
      </c>
    </row>
    <row r="2784" spans="2:4">
      <c r="B2784">
        <f t="shared" si="129"/>
        <v>2.7809999999998047</v>
      </c>
      <c r="C2784">
        <f t="shared" si="130"/>
        <v>0.40563375774039634</v>
      </c>
      <c r="D2784">
        <f t="shared" si="131"/>
        <v>1.3089409334265055E-2</v>
      </c>
    </row>
    <row r="2785" spans="2:4">
      <c r="B2785">
        <f t="shared" si="129"/>
        <v>2.7819999999998046</v>
      </c>
      <c r="C2785">
        <f t="shared" si="130"/>
        <v>0.40542432719104804</v>
      </c>
      <c r="D2785">
        <f t="shared" si="131"/>
        <v>1.3495043092005535E-2</v>
      </c>
    </row>
    <row r="2786" spans="2:4">
      <c r="B2786">
        <f t="shared" si="129"/>
        <v>2.7829999999998045</v>
      </c>
      <c r="C2786">
        <f t="shared" si="130"/>
        <v>0.40520840650157602</v>
      </c>
      <c r="D2786">
        <f t="shared" si="131"/>
        <v>1.390046741919649E-2</v>
      </c>
    </row>
    <row r="2787" spans="2:4">
      <c r="B2787">
        <f t="shared" si="129"/>
        <v>2.7839999999998044</v>
      </c>
      <c r="C2787">
        <f t="shared" si="130"/>
        <v>0.40498599902286891</v>
      </c>
      <c r="D2787">
        <f t="shared" si="131"/>
        <v>1.4305675825698151E-2</v>
      </c>
    </row>
    <row r="2788" spans="2:4">
      <c r="B2788">
        <f t="shared" si="129"/>
        <v>2.7849999999998043</v>
      </c>
      <c r="C2788">
        <f t="shared" si="130"/>
        <v>0.40475710820965777</v>
      </c>
      <c r="D2788">
        <f t="shared" si="131"/>
        <v>1.4710661824720925E-2</v>
      </c>
    </row>
    <row r="2789" spans="2:4">
      <c r="B2789">
        <f t="shared" si="129"/>
        <v>2.7859999999998042</v>
      </c>
      <c r="C2789">
        <f t="shared" si="130"/>
        <v>0.40452173762046229</v>
      </c>
      <c r="D2789">
        <f t="shared" si="131"/>
        <v>1.5115418932930485E-2</v>
      </c>
    </row>
    <row r="2790" spans="2:4">
      <c r="B2790">
        <f t="shared" si="129"/>
        <v>2.7869999999998041</v>
      </c>
      <c r="C2790">
        <f t="shared" si="130"/>
        <v>0.40427989091753552</v>
      </c>
      <c r="D2790">
        <f t="shared" si="131"/>
        <v>1.5519940670550852E-2</v>
      </c>
    </row>
    <row r="2791" spans="2:4">
      <c r="B2791">
        <f t="shared" si="129"/>
        <v>2.787999999999804</v>
      </c>
      <c r="C2791">
        <f t="shared" si="130"/>
        <v>0.40403157186680666</v>
      </c>
      <c r="D2791">
        <f t="shared" si="131"/>
        <v>1.5924220561468472E-2</v>
      </c>
    </row>
    <row r="2792" spans="2:4">
      <c r="B2792">
        <f t="shared" si="129"/>
        <v>2.7889999999998039</v>
      </c>
      <c r="C2792">
        <f t="shared" si="130"/>
        <v>0.40377678433782316</v>
      </c>
      <c r="D2792">
        <f t="shared" si="131"/>
        <v>1.6328252133335181E-2</v>
      </c>
    </row>
    <row r="2793" spans="2:4">
      <c r="B2793">
        <f t="shared" si="129"/>
        <v>2.7899999999998037</v>
      </c>
      <c r="C2793">
        <f t="shared" si="130"/>
        <v>0.40351553230368986</v>
      </c>
      <c r="D2793">
        <f t="shared" si="131"/>
        <v>1.6732028917672913E-2</v>
      </c>
    </row>
    <row r="2794" spans="2:4">
      <c r="B2794">
        <f t="shared" si="129"/>
        <v>2.7909999999998036</v>
      </c>
      <c r="C2794">
        <f t="shared" si="130"/>
        <v>0.40324781984100716</v>
      </c>
      <c r="D2794">
        <f t="shared" si="131"/>
        <v>1.7135544449976503E-2</v>
      </c>
    </row>
    <row r="2795" spans="2:4">
      <c r="B2795">
        <f t="shared" si="129"/>
        <v>2.7919999999998035</v>
      </c>
      <c r="C2795">
        <f t="shared" si="130"/>
        <v>0.40297365112980754</v>
      </c>
      <c r="D2795">
        <f t="shared" si="131"/>
        <v>1.7538792269817596E-2</v>
      </c>
    </row>
    <row r="2796" spans="2:4">
      <c r="B2796">
        <f t="shared" si="129"/>
        <v>2.7929999999998034</v>
      </c>
      <c r="C2796">
        <f t="shared" si="130"/>
        <v>0.40269303045349036</v>
      </c>
      <c r="D2796">
        <f t="shared" si="131"/>
        <v>1.7941765920947487E-2</v>
      </c>
    </row>
    <row r="2797" spans="2:4">
      <c r="B2797">
        <f t="shared" si="129"/>
        <v>2.7939999999998033</v>
      </c>
      <c r="C2797">
        <f t="shared" si="130"/>
        <v>0.40240596219875546</v>
      </c>
      <c r="D2797">
        <f t="shared" si="131"/>
        <v>1.8344458951400706E-2</v>
      </c>
    </row>
    <row r="2798" spans="2:4">
      <c r="B2798">
        <f t="shared" si="129"/>
        <v>2.7949999999998032</v>
      </c>
      <c r="C2798">
        <f t="shared" si="130"/>
        <v>0.40211245085553293</v>
      </c>
      <c r="D2798">
        <f t="shared" si="131"/>
        <v>1.8746864913599545E-2</v>
      </c>
    </row>
    <row r="2799" spans="2:4">
      <c r="B2799">
        <f t="shared" si="129"/>
        <v>2.7959999999998031</v>
      </c>
      <c r="C2799">
        <f t="shared" si="130"/>
        <v>0.40181250101691546</v>
      </c>
      <c r="D2799">
        <f t="shared" si="131"/>
        <v>1.9148977364454978E-2</v>
      </c>
    </row>
    <row r="2800" spans="2:4">
      <c r="B2800">
        <f t="shared" si="129"/>
        <v>2.796999999999803</v>
      </c>
      <c r="C2800">
        <f t="shared" si="130"/>
        <v>0.40150611737908409</v>
      </c>
      <c r="D2800">
        <f t="shared" si="131"/>
        <v>1.9550789865471981E-2</v>
      </c>
    </row>
    <row r="2801" spans="2:4">
      <c r="B2801">
        <f t="shared" si="129"/>
        <v>2.7979999999998029</v>
      </c>
      <c r="C2801">
        <f t="shared" si="130"/>
        <v>0.40119330474123682</v>
      </c>
      <c r="D2801">
        <f t="shared" si="131"/>
        <v>1.9952295982850796E-2</v>
      </c>
    </row>
    <row r="2802" spans="2:4">
      <c r="B2802">
        <f t="shared" si="129"/>
        <v>2.7989999999998028</v>
      </c>
      <c r="C2802">
        <f t="shared" si="130"/>
        <v>0.40087406800551106</v>
      </c>
      <c r="D2802">
        <f t="shared" si="131"/>
        <v>2.0353489287592116E-2</v>
      </c>
    </row>
    <row r="2803" spans="2:4">
      <c r="B2803">
        <f t="shared" si="129"/>
        <v>2.7999999999998026</v>
      </c>
      <c r="C2803">
        <f t="shared" si="130"/>
        <v>0.40054841217690973</v>
      </c>
      <c r="D2803">
        <f t="shared" si="131"/>
        <v>2.0754363355597528E-2</v>
      </c>
    </row>
    <row r="2804" spans="2:4">
      <c r="B2804">
        <f t="shared" si="129"/>
        <v>2.8009999999998025</v>
      </c>
      <c r="C2804">
        <f t="shared" si="130"/>
        <v>0.40021634236322007</v>
      </c>
      <c r="D2804">
        <f t="shared" si="131"/>
        <v>2.1154911767774523E-2</v>
      </c>
    </row>
    <row r="2805" spans="2:4">
      <c r="B2805">
        <f t="shared" si="129"/>
        <v>2.8019999999998024</v>
      </c>
      <c r="C2805">
        <f t="shared" si="130"/>
        <v>0.39987786377493595</v>
      </c>
      <c r="D2805">
        <f t="shared" si="131"/>
        <v>2.1555128110137472E-2</v>
      </c>
    </row>
    <row r="2806" spans="2:4">
      <c r="B2806">
        <f t="shared" si="129"/>
        <v>2.8029999999998023</v>
      </c>
      <c r="C2806">
        <f t="shared" si="130"/>
        <v>0.39953298172517371</v>
      </c>
      <c r="D2806">
        <f t="shared" si="131"/>
        <v>2.1955005973912492E-2</v>
      </c>
    </row>
    <row r="2807" spans="2:4">
      <c r="B2807">
        <f t="shared" si="129"/>
        <v>2.8039999999998022</v>
      </c>
      <c r="C2807">
        <f t="shared" si="130"/>
        <v>0.39918170162959116</v>
      </c>
      <c r="D2807">
        <f t="shared" si="131"/>
        <v>2.2354538955637569E-2</v>
      </c>
    </row>
    <row r="2808" spans="2:4">
      <c r="B2808">
        <f t="shared" si="129"/>
        <v>2.8049999999998021</v>
      </c>
      <c r="C2808">
        <f t="shared" si="130"/>
        <v>0.39882402900630087</v>
      </c>
      <c r="D2808">
        <f t="shared" si="131"/>
        <v>2.2753720657267249E-2</v>
      </c>
    </row>
    <row r="2809" spans="2:4">
      <c r="B2809">
        <f t="shared" si="129"/>
        <v>2.805999999999802</v>
      </c>
      <c r="C2809">
        <f t="shared" si="130"/>
        <v>0.39845996947578488</v>
      </c>
      <c r="D2809">
        <f t="shared" si="131"/>
        <v>2.3152544686273275E-2</v>
      </c>
    </row>
    <row r="2810" spans="2:4">
      <c r="B2810">
        <f t="shared" si="129"/>
        <v>2.8069999999998019</v>
      </c>
      <c r="C2810">
        <f t="shared" si="130"/>
        <v>0.39808952876080439</v>
      </c>
      <c r="D2810">
        <f t="shared" si="131"/>
        <v>2.3551004655749139E-2</v>
      </c>
    </row>
    <row r="2811" spans="2:4">
      <c r="B2811">
        <f t="shared" si="129"/>
        <v>2.8079999999998018</v>
      </c>
      <c r="C2811">
        <f t="shared" si="130"/>
        <v>0.39771271268631259</v>
      </c>
      <c r="D2811">
        <f t="shared" si="131"/>
        <v>2.3949094184509852E-2</v>
      </c>
    </row>
    <row r="2812" spans="2:4">
      <c r="B2812">
        <f t="shared" si="129"/>
        <v>2.8089999999998017</v>
      </c>
      <c r="C2812">
        <f t="shared" si="130"/>
        <v>0.39732952717936032</v>
      </c>
      <c r="D2812">
        <f t="shared" si="131"/>
        <v>2.4346806897196246E-2</v>
      </c>
    </row>
    <row r="2813" spans="2:4">
      <c r="B2813">
        <f t="shared" si="129"/>
        <v>2.8099999999998015</v>
      </c>
      <c r="C2813">
        <f t="shared" si="130"/>
        <v>0.39693997826900546</v>
      </c>
      <c r="D2813">
        <f t="shared" si="131"/>
        <v>2.474413642437534E-2</v>
      </c>
    </row>
    <row r="2814" spans="2:4">
      <c r="B2814">
        <f t="shared" si="129"/>
        <v>2.8109999999998014</v>
      </c>
      <c r="C2814">
        <f t="shared" si="130"/>
        <v>0.39654407208621545</v>
      </c>
      <c r="D2814">
        <f t="shared" si="131"/>
        <v>2.514107640264443E-2</v>
      </c>
    </row>
    <row r="2815" spans="2:4">
      <c r="B2815">
        <f t="shared" si="129"/>
        <v>2.8119999999998013</v>
      </c>
      <c r="C2815">
        <f t="shared" si="130"/>
        <v>0.39614181486377298</v>
      </c>
      <c r="D2815">
        <f t="shared" si="131"/>
        <v>2.5537620474730724E-2</v>
      </c>
    </row>
    <row r="2816" spans="2:4">
      <c r="B2816">
        <f t="shared" si="129"/>
        <v>2.8129999999998012</v>
      </c>
      <c r="C2816">
        <f t="shared" si="130"/>
        <v>0.39573321293617741</v>
      </c>
      <c r="D2816">
        <f t="shared" si="131"/>
        <v>2.593376228959441E-2</v>
      </c>
    </row>
    <row r="2817" spans="2:4">
      <c r="B2817">
        <f t="shared" si="129"/>
        <v>2.8139999999998011</v>
      </c>
      <c r="C2817">
        <f t="shared" si="130"/>
        <v>0.39531827273954401</v>
      </c>
      <c r="D2817">
        <f t="shared" si="131"/>
        <v>2.6329495502530487E-2</v>
      </c>
    </row>
    <row r="2818" spans="2:4">
      <c r="B2818">
        <f t="shared" si="129"/>
        <v>2.814999999999801</v>
      </c>
      <c r="C2818">
        <f t="shared" si="130"/>
        <v>0.39489700081150358</v>
      </c>
      <c r="D2818">
        <f t="shared" si="131"/>
        <v>2.6724813775269946E-2</v>
      </c>
    </row>
    <row r="2819" spans="2:4">
      <c r="B2819">
        <f t="shared" si="129"/>
        <v>2.8159999999998009</v>
      </c>
      <c r="C2819">
        <f t="shared" si="130"/>
        <v>0.39446940379109918</v>
      </c>
      <c r="D2819">
        <f t="shared" si="131"/>
        <v>2.7119710776081531E-2</v>
      </c>
    </row>
    <row r="2820" spans="2:4">
      <c r="B2820">
        <f t="shared" ref="B2820:B2883" si="132">B2819+tauIV</f>
        <v>2.8169999999998008</v>
      </c>
      <c r="C2820">
        <f t="shared" ref="C2820:C2883" si="133">((1+((omega*tauIV)^2))^(1/2))^(B2820/tauIV)*(v0*COS((B2820/tauIV)*ATAN(omega*tauIV))-omega*x0*SIN((B2820/tauIV)*ATAN(omega*tauIV)))</f>
        <v>0.39403548841868202</v>
      </c>
      <c r="D2820">
        <f t="shared" ref="D2820:D2883" si="134">((1+(omega*tauIV)^2)^(1/2))^(B2820/tauIV)*(x0*COS((B2820/tauIV)*ATAN(omega*tauIV))+((v0/omega)*SIN((B2820/tauIV)*ATAN(omega*tauIV))))</f>
        <v>2.7514180179872536E-2</v>
      </c>
    </row>
    <row r="2821" spans="2:4">
      <c r="B2821">
        <f t="shared" si="132"/>
        <v>2.8179999999998007</v>
      </c>
      <c r="C2821">
        <f t="shared" si="133"/>
        <v>0.39359526153580393</v>
      </c>
      <c r="D2821">
        <f t="shared" si="134"/>
        <v>2.7908215668291294E-2</v>
      </c>
    </row>
    <row r="2822" spans="2:4">
      <c r="B2822">
        <f t="shared" si="132"/>
        <v>2.8189999999998006</v>
      </c>
      <c r="C2822">
        <f t="shared" si="133"/>
        <v>0.39314873008511164</v>
      </c>
      <c r="D2822">
        <f t="shared" si="134"/>
        <v>2.8301810929826834E-2</v>
      </c>
    </row>
    <row r="2823" spans="2:4">
      <c r="B2823">
        <f t="shared" si="132"/>
        <v>2.8199999999998004</v>
      </c>
      <c r="C2823">
        <f t="shared" si="133"/>
        <v>0.39269590111023434</v>
      </c>
      <c r="D2823">
        <f t="shared" si="134"/>
        <v>2.869495965991203E-2</v>
      </c>
    </row>
    <row r="2824" spans="2:4">
      <c r="B2824">
        <f t="shared" si="132"/>
        <v>2.8209999999998003</v>
      </c>
      <c r="C2824">
        <f t="shared" si="133"/>
        <v>0.39223678175567578</v>
      </c>
      <c r="D2824">
        <f t="shared" si="134"/>
        <v>2.908765556102217E-2</v>
      </c>
    </row>
    <row r="2825" spans="2:4">
      <c r="B2825">
        <f t="shared" si="132"/>
        <v>2.8219999999998002</v>
      </c>
      <c r="C2825">
        <f t="shared" si="133"/>
        <v>0.39177137926669936</v>
      </c>
      <c r="D2825">
        <f t="shared" si="134"/>
        <v>2.9479892342777928E-2</v>
      </c>
    </row>
    <row r="2826" spans="2:4">
      <c r="B2826">
        <f t="shared" si="132"/>
        <v>2.8229999999998001</v>
      </c>
      <c r="C2826">
        <f t="shared" si="133"/>
        <v>0.39129970098921529</v>
      </c>
      <c r="D2826">
        <f t="shared" si="134"/>
        <v>2.9871663722044365E-2</v>
      </c>
    </row>
    <row r="2827" spans="2:4">
      <c r="B2827">
        <f t="shared" si="132"/>
        <v>2.8239999999998</v>
      </c>
      <c r="C2827">
        <f t="shared" si="133"/>
        <v>0.39082175436966243</v>
      </c>
      <c r="D2827">
        <f t="shared" si="134"/>
        <v>3.0262963423033654E-2</v>
      </c>
    </row>
    <row r="2828" spans="2:4">
      <c r="B2828">
        <f t="shared" si="132"/>
        <v>2.8249999999997999</v>
      </c>
      <c r="C2828">
        <f t="shared" si="133"/>
        <v>0.39033754695489403</v>
      </c>
      <c r="D2828">
        <f t="shared" si="134"/>
        <v>3.0653785177403227E-2</v>
      </c>
    </row>
    <row r="2829" spans="2:4">
      <c r="B2829">
        <f t="shared" si="132"/>
        <v>2.8259999999997998</v>
      </c>
      <c r="C2829">
        <f t="shared" si="133"/>
        <v>0.38984708639205545</v>
      </c>
      <c r="D2829">
        <f t="shared" si="134"/>
        <v>3.1044122724358206E-2</v>
      </c>
    </row>
    <row r="2830" spans="2:4">
      <c r="B2830">
        <f t="shared" si="132"/>
        <v>2.8269999999997997</v>
      </c>
      <c r="C2830">
        <f t="shared" si="133"/>
        <v>0.38935038042846609</v>
      </c>
      <c r="D2830">
        <f t="shared" si="134"/>
        <v>3.1433969810749994E-2</v>
      </c>
    </row>
    <row r="2831" spans="2:4">
      <c r="B2831">
        <f t="shared" si="132"/>
        <v>2.8279999999997996</v>
      </c>
      <c r="C2831">
        <f t="shared" si="133"/>
        <v>0.38884743691149393</v>
      </c>
      <c r="D2831">
        <f t="shared" si="134"/>
        <v>3.182332019117854E-2</v>
      </c>
    </row>
    <row r="2832" spans="2:4">
      <c r="B2832">
        <f t="shared" si="132"/>
        <v>2.8289999999997995</v>
      </c>
      <c r="C2832">
        <f t="shared" si="133"/>
        <v>0.38833826378843528</v>
      </c>
      <c r="D2832">
        <f t="shared" si="134"/>
        <v>3.2212167628089941E-2</v>
      </c>
    </row>
    <row r="2833" spans="2:4">
      <c r="B2833">
        <f t="shared" si="132"/>
        <v>2.8299999999997993</v>
      </c>
      <c r="C2833">
        <f t="shared" si="133"/>
        <v>0.38782286910638575</v>
      </c>
      <c r="D2833">
        <f t="shared" si="134"/>
        <v>3.2600505891878455E-2</v>
      </c>
    </row>
    <row r="2834" spans="2:4">
      <c r="B2834">
        <f t="shared" si="132"/>
        <v>2.8309999999997992</v>
      </c>
      <c r="C2834">
        <f t="shared" si="133"/>
        <v>0.38730126101211582</v>
      </c>
      <c r="D2834">
        <f t="shared" si="134"/>
        <v>3.2988328760984752E-2</v>
      </c>
    </row>
    <row r="2835" spans="2:4">
      <c r="B2835">
        <f t="shared" si="132"/>
        <v>2.8319999999997991</v>
      </c>
      <c r="C2835">
        <f t="shared" si="133"/>
        <v>0.38677344775194011</v>
      </c>
      <c r="D2835">
        <f t="shared" si="134"/>
        <v>3.3375630021996776E-2</v>
      </c>
    </row>
    <row r="2836" spans="2:4">
      <c r="B2836">
        <f t="shared" si="132"/>
        <v>2.832999999999799</v>
      </c>
      <c r="C2836">
        <f t="shared" si="133"/>
        <v>0.38623943767158814</v>
      </c>
      <c r="D2836">
        <f t="shared" si="134"/>
        <v>3.3762403469748806E-2</v>
      </c>
    </row>
    <row r="2837" spans="2:4">
      <c r="B2837">
        <f t="shared" si="132"/>
        <v>2.8339999999997989</v>
      </c>
      <c r="C2837">
        <f t="shared" si="133"/>
        <v>0.38569923921607235</v>
      </c>
      <c r="D2837">
        <f t="shared" si="134"/>
        <v>3.4148642907420299E-2</v>
      </c>
    </row>
    <row r="2838" spans="2:4">
      <c r="B2838">
        <f t="shared" si="132"/>
        <v>2.8349999999997988</v>
      </c>
      <c r="C2838">
        <f t="shared" si="133"/>
        <v>0.38515286092955375</v>
      </c>
      <c r="D2838">
        <f t="shared" si="134"/>
        <v>3.4534342146636282E-2</v>
      </c>
    </row>
    <row r="2839" spans="2:4">
      <c r="B2839">
        <f t="shared" si="132"/>
        <v>2.8359999999997987</v>
      </c>
      <c r="C2839">
        <f t="shared" si="133"/>
        <v>0.38460031145520768</v>
      </c>
      <c r="D2839">
        <f t="shared" si="134"/>
        <v>3.4919495007565741E-2</v>
      </c>
    </row>
    <row r="2840" spans="2:4">
      <c r="B2840">
        <f t="shared" si="132"/>
        <v>2.8369999999997986</v>
      </c>
      <c r="C2840">
        <f t="shared" si="133"/>
        <v>0.38404159953508649</v>
      </c>
      <c r="D2840">
        <f t="shared" si="134"/>
        <v>3.5304095319021025E-2</v>
      </c>
    </row>
    <row r="2841" spans="2:4">
      <c r="B2841">
        <f t="shared" si="132"/>
        <v>2.8379999999997985</v>
      </c>
      <c r="C2841">
        <f t="shared" si="133"/>
        <v>0.38347673400998228</v>
      </c>
      <c r="D2841">
        <f t="shared" si="134"/>
        <v>3.5688136918556025E-2</v>
      </c>
    </row>
    <row r="2842" spans="2:4">
      <c r="B2842">
        <f t="shared" si="132"/>
        <v>2.8389999999997984</v>
      </c>
      <c r="C2842">
        <f t="shared" si="133"/>
        <v>0.38290572381928556</v>
      </c>
      <c r="D2842">
        <f t="shared" si="134"/>
        <v>3.607161365256592E-2</v>
      </c>
    </row>
    <row r="2843" spans="2:4">
      <c r="B2843">
        <f t="shared" si="132"/>
        <v>2.8399999999997982</v>
      </c>
      <c r="C2843">
        <f t="shared" si="133"/>
        <v>0.38232857800084463</v>
      </c>
      <c r="D2843">
        <f t="shared" si="134"/>
        <v>3.6454519376385115E-2</v>
      </c>
    </row>
    <row r="2844" spans="2:4">
      <c r="B2844">
        <f t="shared" si="132"/>
        <v>2.8409999999997981</v>
      </c>
      <c r="C2844">
        <f t="shared" si="133"/>
        <v>0.38174530569082232</v>
      </c>
      <c r="D2844">
        <f t="shared" si="134"/>
        <v>3.6836847954386034E-2</v>
      </c>
    </row>
    <row r="2845" spans="2:4">
      <c r="B2845">
        <f t="shared" si="132"/>
        <v>2.841999999999798</v>
      </c>
      <c r="C2845">
        <f t="shared" si="133"/>
        <v>0.38115591612355237</v>
      </c>
      <c r="D2845">
        <f t="shared" si="134"/>
        <v>3.7218593260076774E-2</v>
      </c>
    </row>
    <row r="2846" spans="2:4">
      <c r="B2846">
        <f t="shared" si="132"/>
        <v>2.8429999999997979</v>
      </c>
      <c r="C2846">
        <f t="shared" si="133"/>
        <v>0.38056041863139117</v>
      </c>
      <c r="D2846">
        <f t="shared" si="134"/>
        <v>3.759974917620023E-2</v>
      </c>
    </row>
    <row r="2847" spans="2:4">
      <c r="B2847">
        <f t="shared" si="132"/>
        <v>2.8439999999997978</v>
      </c>
      <c r="C2847">
        <f t="shared" si="133"/>
        <v>0.3799588226445722</v>
      </c>
      <c r="D2847">
        <f t="shared" si="134"/>
        <v>3.7980309594831535E-2</v>
      </c>
    </row>
    <row r="2848" spans="2:4">
      <c r="B2848">
        <f t="shared" si="132"/>
        <v>2.8449999999997977</v>
      </c>
      <c r="C2848">
        <f t="shared" si="133"/>
        <v>0.37935113769105472</v>
      </c>
      <c r="D2848">
        <f t="shared" si="134"/>
        <v>3.8360268417476182E-2</v>
      </c>
    </row>
    <row r="2849" spans="2:4">
      <c r="B2849">
        <f t="shared" si="132"/>
        <v>2.8459999999997976</v>
      </c>
      <c r="C2849">
        <f t="shared" si="133"/>
        <v>0.37873737339637525</v>
      </c>
      <c r="D2849">
        <f t="shared" si="134"/>
        <v>3.8739619555167151E-2</v>
      </c>
    </row>
    <row r="2850" spans="2:4">
      <c r="B2850">
        <f t="shared" si="132"/>
        <v>2.8469999999997975</v>
      </c>
      <c r="C2850">
        <f t="shared" si="133"/>
        <v>0.37811753948349253</v>
      </c>
      <c r="D2850">
        <f t="shared" si="134"/>
        <v>3.9118356928563608E-2</v>
      </c>
    </row>
    <row r="2851" spans="2:4">
      <c r="B2851">
        <f t="shared" si="132"/>
        <v>2.8479999999997974</v>
      </c>
      <c r="C2851">
        <f t="shared" si="133"/>
        <v>0.37749164577263594</v>
      </c>
      <c r="D2851">
        <f t="shared" si="134"/>
        <v>3.9496474468046848E-2</v>
      </c>
    </row>
    <row r="2852" spans="2:4">
      <c r="B2852">
        <f t="shared" si="132"/>
        <v>2.8489999999997973</v>
      </c>
      <c r="C2852">
        <f t="shared" si="133"/>
        <v>0.376859702181147</v>
      </c>
      <c r="D2852">
        <f t="shared" si="134"/>
        <v>3.9873966113819555E-2</v>
      </c>
    </row>
    <row r="2853" spans="2:4">
      <c r="B2853">
        <f t="shared" si="132"/>
        <v>2.8499999999997971</v>
      </c>
      <c r="C2853">
        <f t="shared" si="133"/>
        <v>0.37622171872332577</v>
      </c>
      <c r="D2853">
        <f t="shared" si="134"/>
        <v>4.0250825816000785E-2</v>
      </c>
    </row>
    <row r="2854" spans="2:4">
      <c r="B2854">
        <f t="shared" si="132"/>
        <v>2.850999999999797</v>
      </c>
      <c r="C2854">
        <f t="shared" si="133"/>
        <v>0.37557770551026992</v>
      </c>
      <c r="D2854">
        <f t="shared" si="134"/>
        <v>4.0627047534724021E-2</v>
      </c>
    </row>
    <row r="2855" spans="2:4">
      <c r="B2855">
        <f t="shared" si="132"/>
        <v>2.8519999999997969</v>
      </c>
      <c r="C2855">
        <f t="shared" si="133"/>
        <v>0.37492767274971445</v>
      </c>
      <c r="D2855">
        <f t="shared" si="134"/>
        <v>4.1002625240234201E-2</v>
      </c>
    </row>
    <row r="2856" spans="2:4">
      <c r="B2856">
        <f t="shared" si="132"/>
        <v>2.8529999999997968</v>
      </c>
      <c r="C2856">
        <f t="shared" si="133"/>
        <v>0.37427163074587094</v>
      </c>
      <c r="D2856">
        <f t="shared" si="134"/>
        <v>4.1377552912983832E-2</v>
      </c>
    </row>
    <row r="2857" spans="2:4">
      <c r="B2857">
        <f t="shared" si="132"/>
        <v>2.8539999999997967</v>
      </c>
      <c r="C2857">
        <f t="shared" si="133"/>
        <v>0.37360958989926307</v>
      </c>
      <c r="D2857">
        <f t="shared" si="134"/>
        <v>4.1751824543729783E-2</v>
      </c>
    </row>
    <row r="2858" spans="2:4">
      <c r="B2858">
        <f t="shared" si="132"/>
        <v>2.8549999999997966</v>
      </c>
      <c r="C2858">
        <f t="shared" si="133"/>
        <v>0.37294156070656354</v>
      </c>
      <c r="D2858">
        <f t="shared" si="134"/>
        <v>4.2125434133628951E-2</v>
      </c>
    </row>
    <row r="2859" spans="2:4">
      <c r="B2859">
        <f t="shared" si="132"/>
        <v>2.8559999999997965</v>
      </c>
      <c r="C2859">
        <f t="shared" si="133"/>
        <v>0.37226755376042558</v>
      </c>
      <c r="D2859">
        <f t="shared" si="134"/>
        <v>4.2498375694335427E-2</v>
      </c>
    </row>
    <row r="2860" spans="2:4">
      <c r="B2860">
        <f t="shared" si="132"/>
        <v>2.8569999999997964</v>
      </c>
      <c r="C2860">
        <f t="shared" si="133"/>
        <v>0.37158757974931644</v>
      </c>
      <c r="D2860">
        <f t="shared" si="134"/>
        <v>4.2870643248095766E-2</v>
      </c>
    </row>
    <row r="2861" spans="2:4">
      <c r="B2861">
        <f t="shared" si="132"/>
        <v>2.8579999999997963</v>
      </c>
      <c r="C2861">
        <f t="shared" si="133"/>
        <v>0.37090164945734677</v>
      </c>
      <c r="D2861">
        <f t="shared" si="134"/>
        <v>4.324223082784516E-2</v>
      </c>
    </row>
    <row r="2862" spans="2:4">
      <c r="B2862">
        <f t="shared" si="132"/>
        <v>2.8589999999997961</v>
      </c>
      <c r="C2862">
        <f t="shared" si="133"/>
        <v>0.37020977376410147</v>
      </c>
      <c r="D2862">
        <f t="shared" si="134"/>
        <v>4.3613132477302426E-2</v>
      </c>
    </row>
    <row r="2863" spans="2:4">
      <c r="B2863">
        <f t="shared" si="132"/>
        <v>2.859999999999796</v>
      </c>
      <c r="C2863">
        <f t="shared" si="133"/>
        <v>0.36951196364446476</v>
      </c>
      <c r="D2863">
        <f t="shared" si="134"/>
        <v>4.398334225106644E-2</v>
      </c>
    </row>
    <row r="2864" spans="2:4">
      <c r="B2864">
        <f t="shared" si="132"/>
        <v>2.8609999999997959</v>
      </c>
      <c r="C2864">
        <f t="shared" si="133"/>
        <v>0.36880823016844788</v>
      </c>
      <c r="D2864">
        <f t="shared" si="134"/>
        <v>4.4352854214710823E-2</v>
      </c>
    </row>
    <row r="2865" spans="2:4">
      <c r="B2865">
        <f t="shared" si="132"/>
        <v>2.8619999999997958</v>
      </c>
      <c r="C2865">
        <f t="shared" si="133"/>
        <v>0.36809858450101235</v>
      </c>
      <c r="D2865">
        <f t="shared" si="134"/>
        <v>4.4721662444879344E-2</v>
      </c>
    </row>
    <row r="2866" spans="2:4">
      <c r="B2866">
        <f t="shared" si="132"/>
        <v>2.8629999999997957</v>
      </c>
      <c r="C2866">
        <f t="shared" si="133"/>
        <v>0.36738303790189442</v>
      </c>
      <c r="D2866">
        <f t="shared" si="134"/>
        <v>4.5089761029380268E-2</v>
      </c>
    </row>
    <row r="2867" spans="2:4">
      <c r="B2867">
        <f t="shared" si="132"/>
        <v>2.8639999999997956</v>
      </c>
      <c r="C2867">
        <f t="shared" si="133"/>
        <v>0.3666616017254245</v>
      </c>
      <c r="D2867">
        <f t="shared" si="134"/>
        <v>4.5457144067282074E-2</v>
      </c>
    </row>
    <row r="2868" spans="2:4">
      <c r="B2868">
        <f t="shared" si="132"/>
        <v>2.8649999999997955</v>
      </c>
      <c r="C2868">
        <f t="shared" si="133"/>
        <v>0.36593428742034823</v>
      </c>
      <c r="D2868">
        <f t="shared" si="134"/>
        <v>4.5823805669007414E-2</v>
      </c>
    </row>
    <row r="2869" spans="2:4">
      <c r="B2869">
        <f t="shared" si="132"/>
        <v>2.8659999999997954</v>
      </c>
      <c r="C2869">
        <f t="shared" si="133"/>
        <v>0.36520110652964388</v>
      </c>
      <c r="D2869">
        <f t="shared" si="134"/>
        <v>4.618973995642784E-2</v>
      </c>
    </row>
    <row r="2870" spans="2:4">
      <c r="B2870">
        <f t="shared" si="132"/>
        <v>2.8669999999997953</v>
      </c>
      <c r="C2870">
        <f t="shared" si="133"/>
        <v>0.36446207069034126</v>
      </c>
      <c r="D2870">
        <f t="shared" si="134"/>
        <v>4.6554941062957399E-2</v>
      </c>
    </row>
    <row r="2871" spans="2:4">
      <c r="B2871">
        <f t="shared" si="132"/>
        <v>2.8679999999997952</v>
      </c>
      <c r="C2871">
        <f t="shared" si="133"/>
        <v>0.3637171916333341</v>
      </c>
      <c r="D2871">
        <f t="shared" si="134"/>
        <v>4.6919403133647647E-2</v>
      </c>
    </row>
    <row r="2872" spans="2:4">
      <c r="B2872">
        <f t="shared" si="132"/>
        <v>2.868999999999795</v>
      </c>
      <c r="C2872">
        <f t="shared" si="133"/>
        <v>0.36296648118319563</v>
      </c>
      <c r="D2872">
        <f t="shared" si="134"/>
        <v>4.7283120325281064E-2</v>
      </c>
    </row>
    <row r="2873" spans="2:4">
      <c r="B2873">
        <f t="shared" si="132"/>
        <v>2.8699999999997949</v>
      </c>
      <c r="C2873">
        <f t="shared" si="133"/>
        <v>0.36220995125799127</v>
      </c>
      <c r="D2873">
        <f t="shared" si="134"/>
        <v>4.764608680646417E-2</v>
      </c>
    </row>
    <row r="2874" spans="2:4">
      <c r="B2874">
        <f t="shared" si="132"/>
        <v>2.8709999999997948</v>
      </c>
      <c r="C2874">
        <f t="shared" si="133"/>
        <v>0.36144761386908775</v>
      </c>
      <c r="D2874">
        <f t="shared" si="134"/>
        <v>4.8008296757722245E-2</v>
      </c>
    </row>
    <row r="2875" spans="2:4">
      <c r="B2875">
        <f t="shared" si="132"/>
        <v>2.8719999999997947</v>
      </c>
      <c r="C2875">
        <f t="shared" si="133"/>
        <v>0.36067948112096476</v>
      </c>
      <c r="D2875">
        <f t="shared" si="134"/>
        <v>4.8369744371591084E-2</v>
      </c>
    </row>
    <row r="2876" spans="2:4">
      <c r="B2876">
        <f t="shared" si="132"/>
        <v>2.8729999999997946</v>
      </c>
      <c r="C2876">
        <f t="shared" si="133"/>
        <v>0.35990556521101907</v>
      </c>
      <c r="D2876">
        <f t="shared" si="134"/>
        <v>4.8730423852712125E-2</v>
      </c>
    </row>
    <row r="2877" spans="2:4">
      <c r="B2877">
        <f t="shared" si="132"/>
        <v>2.8739999999997945</v>
      </c>
      <c r="C2877">
        <f t="shared" si="133"/>
        <v>0.35912587842937588</v>
      </c>
      <c r="D2877">
        <f t="shared" si="134"/>
        <v>4.9090329417923059E-2</v>
      </c>
    </row>
    <row r="2878" spans="2:4">
      <c r="B2878">
        <f t="shared" si="132"/>
        <v>2.8749999999997944</v>
      </c>
      <c r="C2878">
        <f t="shared" si="133"/>
        <v>0.35834043315868902</v>
      </c>
      <c r="D2878">
        <f t="shared" si="134"/>
        <v>4.9449455296352515E-2</v>
      </c>
    </row>
    <row r="2879" spans="2:4">
      <c r="B2879">
        <f t="shared" si="132"/>
        <v>2.8759999999997943</v>
      </c>
      <c r="C2879">
        <f t="shared" si="133"/>
        <v>0.35754924187394793</v>
      </c>
      <c r="D2879">
        <f t="shared" si="134"/>
        <v>4.9807795729510961E-2</v>
      </c>
    </row>
    <row r="2880" spans="2:4">
      <c r="B2880">
        <f t="shared" si="132"/>
        <v>2.8769999999997942</v>
      </c>
      <c r="C2880">
        <f t="shared" si="133"/>
        <v>0.35675231714227551</v>
      </c>
      <c r="D2880">
        <f t="shared" si="134"/>
        <v>5.016534497138498E-2</v>
      </c>
    </row>
    <row r="2881" spans="2:4">
      <c r="B2881">
        <f t="shared" si="132"/>
        <v>2.8779999999997941</v>
      </c>
      <c r="C2881">
        <f t="shared" si="133"/>
        <v>0.35594967162273361</v>
      </c>
      <c r="D2881">
        <f t="shared" si="134"/>
        <v>5.0522097288527169E-2</v>
      </c>
    </row>
    <row r="2882" spans="2:4">
      <c r="B2882">
        <f t="shared" si="132"/>
        <v>2.8789999999997939</v>
      </c>
      <c r="C2882">
        <f t="shared" si="133"/>
        <v>0.35514131806611693</v>
      </c>
      <c r="D2882">
        <f t="shared" si="134"/>
        <v>5.0878046960149977E-2</v>
      </c>
    </row>
    <row r="2883" spans="2:4">
      <c r="B2883">
        <f t="shared" si="132"/>
        <v>2.8799999999997938</v>
      </c>
      <c r="C2883">
        <f t="shared" si="133"/>
        <v>0.35432726931475478</v>
      </c>
      <c r="D2883">
        <f t="shared" si="134"/>
        <v>5.1233188278216012E-2</v>
      </c>
    </row>
    <row r="2884" spans="2:4">
      <c r="B2884">
        <f t="shared" ref="B2884:B2947" si="135">B2883+tauIV</f>
        <v>2.8809999999997937</v>
      </c>
      <c r="C2884">
        <f t="shared" ref="C2884:C2947" si="136">((1+((omega*tauIV)^2))^(1/2))^(B2884/tauIV)*(v0*COS((B2884/tauIV)*ATAN(omega*tauIV))-omega*x0*SIN((B2884/tauIV)*ATAN(omega*tauIV)))</f>
        <v>0.35350753830230347</v>
      </c>
      <c r="D2884">
        <f t="shared" ref="D2884:D2947" si="137">((1+(omega*tauIV)^2)^(1/2))^(B2884/tauIV)*(x0*COS((B2884/tauIV)*ATAN(omega*tauIV))+((v0/omega)*SIN((B2884/tauIV)*ATAN(omega*tauIV))))</f>
        <v>5.1587515547530688E-2</v>
      </c>
    </row>
    <row r="2885" spans="2:4">
      <c r="B2885">
        <f t="shared" si="135"/>
        <v>2.8819999999997936</v>
      </c>
      <c r="C2885">
        <f t="shared" si="136"/>
        <v>0.35268213805354326</v>
      </c>
      <c r="D2885">
        <f t="shared" si="137"/>
        <v>5.1941023085832913E-2</v>
      </c>
    </row>
    <row r="2886" spans="2:4">
      <c r="B2886">
        <f t="shared" si="135"/>
        <v>2.8829999999997935</v>
      </c>
      <c r="C2886">
        <f t="shared" si="136"/>
        <v>0.35185108168416973</v>
      </c>
      <c r="D2886">
        <f t="shared" si="137"/>
        <v>5.2293705223886523E-2</v>
      </c>
    </row>
    <row r="2887" spans="2:4">
      <c r="B2887">
        <f t="shared" si="135"/>
        <v>2.8839999999997934</v>
      </c>
      <c r="C2887">
        <f t="shared" si="136"/>
        <v>0.35101438240058774</v>
      </c>
      <c r="D2887">
        <f t="shared" si="137"/>
        <v>5.2645556305570614E-2</v>
      </c>
    </row>
    <row r="2888" spans="2:4">
      <c r="B2888">
        <f t="shared" si="135"/>
        <v>2.8849999999997933</v>
      </c>
      <c r="C2888">
        <f t="shared" si="136"/>
        <v>0.35017205349969882</v>
      </c>
      <c r="D2888">
        <f t="shared" si="137"/>
        <v>5.299657068797111E-2</v>
      </c>
    </row>
    <row r="2889" spans="2:4">
      <c r="B2889">
        <f t="shared" si="135"/>
        <v>2.8859999999997932</v>
      </c>
      <c r="C2889">
        <f t="shared" si="136"/>
        <v>0.34932410836869149</v>
      </c>
      <c r="D2889">
        <f t="shared" si="137"/>
        <v>5.3346742741470728E-2</v>
      </c>
    </row>
    <row r="2890" spans="2:4">
      <c r="B2890">
        <f t="shared" si="135"/>
        <v>2.8869999999997931</v>
      </c>
      <c r="C2890">
        <f t="shared" si="136"/>
        <v>0.34847056048482777</v>
      </c>
      <c r="D2890">
        <f t="shared" si="137"/>
        <v>5.3696066849839498E-2</v>
      </c>
    </row>
    <row r="2891" spans="2:4">
      <c r="B2891">
        <f t="shared" si="135"/>
        <v>2.887999999999793</v>
      </c>
      <c r="C2891">
        <f t="shared" si="136"/>
        <v>0.34761142341523021</v>
      </c>
      <c r="D2891">
        <f t="shared" si="137"/>
        <v>5.4044537410324403E-2</v>
      </c>
    </row>
    <row r="2892" spans="2:4">
      <c r="B2892">
        <f t="shared" si="135"/>
        <v>2.8889999999997928</v>
      </c>
      <c r="C2892">
        <f t="shared" si="136"/>
        <v>0.34674671081666558</v>
      </c>
      <c r="D2892">
        <f t="shared" si="137"/>
        <v>5.4392148833739391E-2</v>
      </c>
    </row>
    <row r="2893" spans="2:4">
      <c r="B2893">
        <f t="shared" si="135"/>
        <v>2.8899999999997927</v>
      </c>
      <c r="C2893">
        <f t="shared" si="136"/>
        <v>0.34587643643532562</v>
      </c>
      <c r="D2893">
        <f t="shared" si="137"/>
        <v>5.4738895544556125E-2</v>
      </c>
    </row>
    <row r="2894" spans="2:4">
      <c r="B2894">
        <f t="shared" si="135"/>
        <v>2.8909999999997926</v>
      </c>
      <c r="C2894">
        <f t="shared" si="136"/>
        <v>0.34500061410661298</v>
      </c>
      <c r="D2894">
        <f t="shared" si="137"/>
        <v>5.508477198099139E-2</v>
      </c>
    </row>
    <row r="2895" spans="2:4">
      <c r="B2895">
        <f t="shared" si="135"/>
        <v>2.8919999999997925</v>
      </c>
      <c r="C2895">
        <f t="shared" si="136"/>
        <v>0.34411925775491681</v>
      </c>
      <c r="D2895">
        <f t="shared" si="137"/>
        <v>5.5429772595098056E-2</v>
      </c>
    </row>
    <row r="2896" spans="2:4">
      <c r="B2896">
        <f t="shared" si="135"/>
        <v>2.8929999999997924</v>
      </c>
      <c r="C2896">
        <f t="shared" si="136"/>
        <v>0.3432323813933959</v>
      </c>
      <c r="D2896">
        <f t="shared" si="137"/>
        <v>5.5773891852852753E-2</v>
      </c>
    </row>
    <row r="2897" spans="2:4">
      <c r="B2897">
        <f t="shared" si="135"/>
        <v>2.8939999999997923</v>
      </c>
      <c r="C2897">
        <f t="shared" si="136"/>
        <v>0.34233999912375013</v>
      </c>
      <c r="D2897">
        <f t="shared" si="137"/>
        <v>5.6117124234246217E-2</v>
      </c>
    </row>
    <row r="2898" spans="2:4">
      <c r="B2898">
        <f t="shared" si="135"/>
        <v>2.8949999999997922</v>
      </c>
      <c r="C2898">
        <f t="shared" si="136"/>
        <v>0.34144212513600236</v>
      </c>
      <c r="D2898">
        <f t="shared" si="137"/>
        <v>5.6459464233369894E-2</v>
      </c>
    </row>
    <row r="2899" spans="2:4">
      <c r="B2899">
        <f t="shared" si="135"/>
        <v>2.8959999999997921</v>
      </c>
      <c r="C2899">
        <f t="shared" si="136"/>
        <v>0.34053877370826824</v>
      </c>
      <c r="D2899">
        <f t="shared" si="137"/>
        <v>5.6800906358505959E-2</v>
      </c>
    </row>
    <row r="2900" spans="2:4">
      <c r="B2900">
        <f t="shared" si="135"/>
        <v>2.896999999999792</v>
      </c>
      <c r="C2900">
        <f t="shared" si="136"/>
        <v>0.33962995920653283</v>
      </c>
      <c r="D2900">
        <f t="shared" si="137"/>
        <v>5.7141445132213996E-2</v>
      </c>
    </row>
    <row r="2901" spans="2:4">
      <c r="B2901">
        <f t="shared" si="135"/>
        <v>2.8979999999997919</v>
      </c>
      <c r="C2901">
        <f t="shared" si="136"/>
        <v>0.33871569608441721</v>
      </c>
      <c r="D2901">
        <f t="shared" si="137"/>
        <v>5.7481075091420607E-2</v>
      </c>
    </row>
    <row r="2902" spans="2:4">
      <c r="B2902">
        <f t="shared" si="135"/>
        <v>2.8989999999997917</v>
      </c>
      <c r="C2902">
        <f t="shared" si="136"/>
        <v>0.3377959988829547</v>
      </c>
      <c r="D2902">
        <f t="shared" si="137"/>
        <v>5.7819790787504939E-2</v>
      </c>
    </row>
    <row r="2903" spans="2:4">
      <c r="B2903">
        <f t="shared" si="135"/>
        <v>2.8999999999997916</v>
      </c>
      <c r="C2903">
        <f t="shared" si="136"/>
        <v>0.33687088223035444</v>
      </c>
      <c r="D2903">
        <f t="shared" si="137"/>
        <v>5.8157586786387973E-2</v>
      </c>
    </row>
    <row r="2904" spans="2:4">
      <c r="B2904">
        <f t="shared" si="135"/>
        <v>2.9009999999997915</v>
      </c>
      <c r="C2904">
        <f t="shared" si="136"/>
        <v>0.33594036084177281</v>
      </c>
      <c r="D2904">
        <f t="shared" si="137"/>
        <v>5.8494457668618091E-2</v>
      </c>
    </row>
    <row r="2905" spans="2:4">
      <c r="B2905">
        <f t="shared" si="135"/>
        <v>2.9019999999997914</v>
      </c>
      <c r="C2905">
        <f t="shared" si="136"/>
        <v>0.33500444951907477</v>
      </c>
      <c r="D2905">
        <f t="shared" si="137"/>
        <v>5.8830398029459934E-2</v>
      </c>
    </row>
    <row r="2906" spans="2:4">
      <c r="B2906">
        <f t="shared" si="135"/>
        <v>2.9029999999997913</v>
      </c>
      <c r="C2906">
        <f t="shared" si="136"/>
        <v>0.33406316315060358</v>
      </c>
      <c r="D2906">
        <f t="shared" si="137"/>
        <v>5.9165402478978939E-2</v>
      </c>
    </row>
    <row r="2907" spans="2:4">
      <c r="B2907">
        <f t="shared" si="135"/>
        <v>2.9039999999997912</v>
      </c>
      <c r="C2907">
        <f t="shared" si="136"/>
        <v>0.33311651671093973</v>
      </c>
      <c r="D2907">
        <f t="shared" si="137"/>
        <v>5.9499465642129601E-2</v>
      </c>
    </row>
    <row r="2908" spans="2:4">
      <c r="B2908">
        <f t="shared" si="135"/>
        <v>2.9049999999997911</v>
      </c>
      <c r="C2908">
        <f t="shared" si="136"/>
        <v>0.33216452526066637</v>
      </c>
      <c r="D2908">
        <f t="shared" si="137"/>
        <v>5.9832582158840325E-2</v>
      </c>
    </row>
    <row r="2909" spans="2:4">
      <c r="B2909">
        <f t="shared" si="135"/>
        <v>2.905999999999791</v>
      </c>
      <c r="C2909">
        <f t="shared" si="136"/>
        <v>0.33120720394612468</v>
      </c>
      <c r="D2909">
        <f t="shared" si="137"/>
        <v>6.0164746684101052E-2</v>
      </c>
    </row>
    <row r="2910" spans="2:4">
      <c r="B2910">
        <f t="shared" si="135"/>
        <v>2.9069999999997909</v>
      </c>
      <c r="C2910">
        <f t="shared" si="136"/>
        <v>0.3302445679991789</v>
      </c>
      <c r="D2910">
        <f t="shared" si="137"/>
        <v>6.0495953888047245E-2</v>
      </c>
    </row>
    <row r="2911" spans="2:4">
      <c r="B2911">
        <f t="shared" si="135"/>
        <v>2.9079999999997908</v>
      </c>
      <c r="C2911">
        <f t="shared" si="136"/>
        <v>0.32927663273697044</v>
      </c>
      <c r="D2911">
        <f t="shared" si="137"/>
        <v>6.0826198456046351E-2</v>
      </c>
    </row>
    <row r="2912" spans="2:4">
      <c r="B2912">
        <f t="shared" si="135"/>
        <v>2.9089999999997906</v>
      </c>
      <c r="C2912">
        <f t="shared" si="136"/>
        <v>0.32830341356167392</v>
      </c>
      <c r="D2912">
        <f t="shared" si="137"/>
        <v>6.1155475088783252E-2</v>
      </c>
    </row>
    <row r="2913" spans="2:4">
      <c r="B2913">
        <f t="shared" si="135"/>
        <v>2.9099999999997905</v>
      </c>
      <c r="C2913">
        <f t="shared" si="136"/>
        <v>0.32732492596025364</v>
      </c>
      <c r="D2913">
        <f t="shared" si="137"/>
        <v>6.1483778502344842E-2</v>
      </c>
    </row>
    <row r="2914" spans="2:4">
      <c r="B2914">
        <f t="shared" si="135"/>
        <v>2.9109999999997904</v>
      </c>
      <c r="C2914">
        <f t="shared" si="136"/>
        <v>0.32634118550421587</v>
      </c>
      <c r="D2914">
        <f t="shared" si="137"/>
        <v>6.1811103428305161E-2</v>
      </c>
    </row>
    <row r="2915" spans="2:4">
      <c r="B2915">
        <f t="shared" si="135"/>
        <v>2.9119999999997903</v>
      </c>
      <c r="C2915">
        <f t="shared" si="136"/>
        <v>0.32535220784936325</v>
      </c>
      <c r="D2915">
        <f t="shared" si="137"/>
        <v>6.2137444613809309E-2</v>
      </c>
    </row>
    <row r="2916" spans="2:4">
      <c r="B2916">
        <f t="shared" si="135"/>
        <v>2.9129999999997902</v>
      </c>
      <c r="C2916">
        <f t="shared" si="136"/>
        <v>0.3243580087355421</v>
      </c>
      <c r="D2916">
        <f t="shared" si="137"/>
        <v>6.2462796821658742E-2</v>
      </c>
    </row>
    <row r="2917" spans="2:4">
      <c r="B2917">
        <f t="shared" si="135"/>
        <v>2.9139999999997901</v>
      </c>
      <c r="C2917">
        <f t="shared" si="136"/>
        <v>0.32335860398639626</v>
      </c>
      <c r="D2917">
        <f t="shared" si="137"/>
        <v>6.2787154830394057E-2</v>
      </c>
    </row>
    <row r="2918" spans="2:4">
      <c r="B2918">
        <f t="shared" si="135"/>
        <v>2.91499999999979</v>
      </c>
      <c r="C2918">
        <f t="shared" si="136"/>
        <v>0.32235400950910975</v>
      </c>
      <c r="D2918">
        <f t="shared" si="137"/>
        <v>6.3110513434380525E-2</v>
      </c>
    </row>
    <row r="2919" spans="2:4">
      <c r="B2919">
        <f t="shared" si="135"/>
        <v>2.9159999999997899</v>
      </c>
      <c r="C2919">
        <f t="shared" si="136"/>
        <v>0.32134424129415984</v>
      </c>
      <c r="D2919">
        <f t="shared" si="137"/>
        <v>6.3432867443889554E-2</v>
      </c>
    </row>
    <row r="2920" spans="2:4">
      <c r="B2920">
        <f t="shared" si="135"/>
        <v>2.9169999999997898</v>
      </c>
      <c r="C2920">
        <f t="shared" si="136"/>
        <v>0.32032931541505744</v>
      </c>
      <c r="D2920">
        <f t="shared" si="137"/>
        <v>6.375421168518379E-2</v>
      </c>
    </row>
    <row r="2921" spans="2:4">
      <c r="B2921">
        <f t="shared" si="135"/>
        <v>2.9179999999997897</v>
      </c>
      <c r="C2921">
        <f t="shared" si="136"/>
        <v>0.31930924802809524</v>
      </c>
      <c r="D2921">
        <f t="shared" si="137"/>
        <v>6.4074541000598631E-2</v>
      </c>
    </row>
    <row r="2922" spans="2:4">
      <c r="B2922">
        <f t="shared" si="135"/>
        <v>2.9189999999997895</v>
      </c>
      <c r="C2922">
        <f t="shared" si="136"/>
        <v>0.31828405537208543</v>
      </c>
      <c r="D2922">
        <f t="shared" si="137"/>
        <v>6.4393850248626774E-2</v>
      </c>
    </row>
    <row r="2923" spans="2:4">
      <c r="B2923">
        <f t="shared" si="135"/>
        <v>2.9199999999997894</v>
      </c>
      <c r="C2923">
        <f t="shared" si="136"/>
        <v>0.31725375376810766</v>
      </c>
      <c r="D2923">
        <f t="shared" si="137"/>
        <v>6.4712134303998803E-2</v>
      </c>
    </row>
    <row r="2924" spans="2:4">
      <c r="B2924">
        <f t="shared" si="135"/>
        <v>2.9209999999997893</v>
      </c>
      <c r="C2924">
        <f t="shared" si="136"/>
        <v>0.31621835961924344</v>
      </c>
      <c r="D2924">
        <f t="shared" si="137"/>
        <v>6.5029388057766979E-2</v>
      </c>
    </row>
    <row r="2925" spans="2:4">
      <c r="B2925">
        <f t="shared" si="135"/>
        <v>2.9219999999997892</v>
      </c>
      <c r="C2925">
        <f t="shared" si="136"/>
        <v>0.31517788941031982</v>
      </c>
      <c r="D2925">
        <f t="shared" si="137"/>
        <v>6.5345606417386001E-2</v>
      </c>
    </row>
    <row r="2926" spans="2:4">
      <c r="B2926">
        <f t="shared" si="135"/>
        <v>2.9229999999997891</v>
      </c>
      <c r="C2926">
        <f t="shared" si="136"/>
        <v>0.31413235970764147</v>
      </c>
      <c r="D2926">
        <f t="shared" si="137"/>
        <v>6.566078430679638E-2</v>
      </c>
    </row>
    <row r="2927" spans="2:4">
      <c r="B2927">
        <f t="shared" si="135"/>
        <v>2.923999999999789</v>
      </c>
      <c r="C2927">
        <f t="shared" si="136"/>
        <v>0.31308178715873247</v>
      </c>
      <c r="D2927">
        <f t="shared" si="137"/>
        <v>6.5974916666504096E-2</v>
      </c>
    </row>
    <row r="2928" spans="2:4">
      <c r="B2928">
        <f t="shared" si="135"/>
        <v>2.9249999999997889</v>
      </c>
      <c r="C2928">
        <f t="shared" si="136"/>
        <v>0.31202618849206876</v>
      </c>
      <c r="D2928">
        <f t="shared" si="137"/>
        <v>6.6287998453662761E-2</v>
      </c>
    </row>
    <row r="2929" spans="2:4">
      <c r="B2929">
        <f t="shared" si="135"/>
        <v>2.9259999999997888</v>
      </c>
      <c r="C2929">
        <f t="shared" si="136"/>
        <v>0.31096558051681039</v>
      </c>
      <c r="D2929">
        <f t="shared" si="137"/>
        <v>6.6600024642154754E-2</v>
      </c>
    </row>
    <row r="2930" spans="2:4">
      <c r="B2930">
        <f t="shared" si="135"/>
        <v>2.9269999999997887</v>
      </c>
      <c r="C2930">
        <f t="shared" si="136"/>
        <v>0.30989998012253611</v>
      </c>
      <c r="D2930">
        <f t="shared" si="137"/>
        <v>6.6910990222671482E-2</v>
      </c>
    </row>
    <row r="2931" spans="2:4">
      <c r="B2931">
        <f t="shared" si="135"/>
        <v>2.9279999999997885</v>
      </c>
      <c r="C2931">
        <f t="shared" si="136"/>
        <v>0.30882940427897321</v>
      </c>
      <c r="D2931">
        <f t="shared" si="137"/>
        <v>6.7220890202794106E-2</v>
      </c>
    </row>
    <row r="2932" spans="2:4">
      <c r="B2932">
        <f t="shared" si="135"/>
        <v>2.9289999999997884</v>
      </c>
      <c r="C2932">
        <f t="shared" si="136"/>
        <v>0.30775387003572874</v>
      </c>
      <c r="D2932">
        <f t="shared" si="137"/>
        <v>6.7529719607073005E-2</v>
      </c>
    </row>
    <row r="2933" spans="2:4">
      <c r="B2933">
        <f t="shared" si="135"/>
        <v>2.9299999999997883</v>
      </c>
      <c r="C2933">
        <f t="shared" si="136"/>
        <v>0.30667339452201575</v>
      </c>
      <c r="D2933">
        <f t="shared" si="137"/>
        <v>6.7837473477108653E-2</v>
      </c>
    </row>
    <row r="2934" spans="2:4">
      <c r="B2934">
        <f t="shared" si="135"/>
        <v>2.9309999999997882</v>
      </c>
      <c r="C2934">
        <f t="shared" si="136"/>
        <v>0.30558799494638239</v>
      </c>
      <c r="D2934">
        <f t="shared" si="137"/>
        <v>6.8144146871630604E-2</v>
      </c>
    </row>
    <row r="2935" spans="2:4">
      <c r="B2935">
        <f t="shared" si="135"/>
        <v>2.9319999999997881</v>
      </c>
      <c r="C2935">
        <f t="shared" si="136"/>
        <v>0.30449768859643611</v>
      </c>
      <c r="D2935">
        <f t="shared" si="137"/>
        <v>6.8449734866577044E-2</v>
      </c>
    </row>
    <row r="2936" spans="2:4">
      <c r="B2936">
        <f t="shared" si="135"/>
        <v>2.932999999999788</v>
      </c>
      <c r="C2936">
        <f t="shared" si="136"/>
        <v>0.30340249283857113</v>
      </c>
      <c r="D2936">
        <f t="shared" si="137"/>
        <v>6.8754232555173406E-2</v>
      </c>
    </row>
    <row r="2937" spans="2:4">
      <c r="B2937">
        <f t="shared" si="135"/>
        <v>2.9339999999997879</v>
      </c>
      <c r="C2937">
        <f t="shared" si="136"/>
        <v>0.30230242511768857</v>
      </c>
      <c r="D2937">
        <f t="shared" si="137"/>
        <v>6.905763504801192E-2</v>
      </c>
    </row>
    <row r="2938" spans="2:4">
      <c r="B2938">
        <f t="shared" si="135"/>
        <v>2.9349999999997878</v>
      </c>
      <c r="C2938">
        <f t="shared" si="136"/>
        <v>0.30119750295692066</v>
      </c>
      <c r="D2938">
        <f t="shared" si="137"/>
        <v>6.9359937473129532E-2</v>
      </c>
    </row>
    <row r="2939" spans="2:4">
      <c r="B2939">
        <f t="shared" si="135"/>
        <v>2.9359999999997877</v>
      </c>
      <c r="C2939">
        <f t="shared" si="136"/>
        <v>0.30008774395735027</v>
      </c>
      <c r="D2939">
        <f t="shared" si="137"/>
        <v>6.9661134976086503E-2</v>
      </c>
    </row>
    <row r="2940" spans="2:4">
      <c r="B2940">
        <f t="shared" si="135"/>
        <v>2.9369999999997876</v>
      </c>
      <c r="C2940">
        <f t="shared" si="136"/>
        <v>0.29897316579773325</v>
      </c>
      <c r="D2940">
        <f t="shared" si="137"/>
        <v>6.9961222720043778E-2</v>
      </c>
    </row>
    <row r="2941" spans="2:4">
      <c r="B2941">
        <f t="shared" si="135"/>
        <v>2.9379999999997874</v>
      </c>
      <c r="C2941">
        <f t="shared" si="136"/>
        <v>0.29785378623421277</v>
      </c>
      <c r="D2941">
        <f t="shared" si="137"/>
        <v>7.0260195885841453E-2</v>
      </c>
    </row>
    <row r="2942" spans="2:4">
      <c r="B2942">
        <f t="shared" si="135"/>
        <v>2.9389999999997873</v>
      </c>
      <c r="C2942">
        <f t="shared" si="136"/>
        <v>0.29672962310003964</v>
      </c>
      <c r="D2942">
        <f t="shared" si="137"/>
        <v>7.0558049672075601E-2</v>
      </c>
    </row>
    <row r="2943" spans="2:4">
      <c r="B2943">
        <f t="shared" si="135"/>
        <v>2.9399999999997872</v>
      </c>
      <c r="C2943">
        <f t="shared" si="136"/>
        <v>0.29560069430528618</v>
      </c>
      <c r="D2943">
        <f t="shared" si="137"/>
        <v>7.085477929517571E-2</v>
      </c>
    </row>
    <row r="2944" spans="2:4">
      <c r="B2944">
        <f t="shared" si="135"/>
        <v>2.9409999999997871</v>
      </c>
      <c r="C2944">
        <f t="shared" si="136"/>
        <v>0.29446701783656365</v>
      </c>
      <c r="D2944">
        <f t="shared" si="137"/>
        <v>7.1150379989480927E-2</v>
      </c>
    </row>
    <row r="2945" spans="2:4">
      <c r="B2945">
        <f t="shared" si="135"/>
        <v>2.941999999999787</v>
      </c>
      <c r="C2945">
        <f t="shared" si="136"/>
        <v>0.29332861175673225</v>
      </c>
      <c r="D2945">
        <f t="shared" si="137"/>
        <v>7.1444847007317416E-2</v>
      </c>
    </row>
    <row r="2946" spans="2:4">
      <c r="B2946">
        <f t="shared" si="135"/>
        <v>2.9429999999997869</v>
      </c>
      <c r="C2946">
        <f t="shared" si="136"/>
        <v>0.29218549420461487</v>
      </c>
      <c r="D2946">
        <f t="shared" si="137"/>
        <v>7.1738175619074196E-2</v>
      </c>
    </row>
    <row r="2947" spans="2:4">
      <c r="B2947">
        <f t="shared" si="135"/>
        <v>2.9439999999997868</v>
      </c>
      <c r="C2947">
        <f t="shared" si="136"/>
        <v>0.29103768339470998</v>
      </c>
      <c r="D2947">
        <f t="shared" si="137"/>
        <v>7.2030361113278749E-2</v>
      </c>
    </row>
    <row r="2948" spans="2:4">
      <c r="B2948">
        <f t="shared" ref="B2948:B3011" si="138">B2947+tauIV</f>
        <v>2.9449999999997867</v>
      </c>
      <c r="C2948">
        <f t="shared" ref="C2948:C3011" si="139">((1+((omega*tauIV)^2))^(1/2))^(B2948/tauIV)*(v0*COS((B2948/tauIV)*ATAN(omega*tauIV))-omega*x0*SIN((B2948/tauIV)*ATAN(omega*tauIV)))</f>
        <v>0.28988519761689729</v>
      </c>
      <c r="D2948">
        <f t="shared" ref="D2948:D3011" si="140">((1+(omega*tauIV)^2)^(1/2))^(B2948/tauIV)*(x0*COS((B2948/tauIV)*ATAN(omega*tauIV))+((v0/omega)*SIN((B2948/tauIV)*ATAN(omega*tauIV))))</f>
        <v>7.2321398796673528E-2</v>
      </c>
    </row>
    <row r="2949" spans="2:4">
      <c r="B2949">
        <f t="shared" si="138"/>
        <v>2.9459999999997866</v>
      </c>
      <c r="C2949">
        <f t="shared" si="139"/>
        <v>0.2887280552361508</v>
      </c>
      <c r="D2949">
        <f t="shared" si="140"/>
        <v>7.2611283994290357E-2</v>
      </c>
    </row>
    <row r="2950" spans="2:4">
      <c r="B2950">
        <f t="shared" si="138"/>
        <v>2.9469999999997865</v>
      </c>
      <c r="C2950">
        <f t="shared" si="139"/>
        <v>0.28756627469224244</v>
      </c>
      <c r="D2950">
        <f t="shared" si="140"/>
        <v>7.2900012049526453E-2</v>
      </c>
    </row>
    <row r="2951" spans="2:4">
      <c r="B2951">
        <f t="shared" si="138"/>
        <v>2.9479999999997863</v>
      </c>
      <c r="C2951">
        <f t="shared" si="139"/>
        <v>0.28639987449945026</v>
      </c>
      <c r="D2951">
        <f t="shared" si="140"/>
        <v>7.3187578324218613E-2</v>
      </c>
    </row>
    <row r="2952" spans="2:4">
      <c r="B2952">
        <f t="shared" si="138"/>
        <v>2.9489999999997862</v>
      </c>
      <c r="C2952">
        <f t="shared" si="139"/>
        <v>0.2852288732462625</v>
      </c>
      <c r="D2952">
        <f t="shared" si="140"/>
        <v>7.3473978198718121E-2</v>
      </c>
    </row>
    <row r="2953" spans="2:4">
      <c r="B2953">
        <f t="shared" si="138"/>
        <v>2.9499999999997861</v>
      </c>
      <c r="C2953">
        <f t="shared" si="139"/>
        <v>0.28405328959508336</v>
      </c>
      <c r="D2953">
        <f t="shared" si="140"/>
        <v>7.3759207071964331E-2</v>
      </c>
    </row>
    <row r="2954" spans="2:4">
      <c r="B2954">
        <f t="shared" si="138"/>
        <v>2.950999999999786</v>
      </c>
      <c r="C2954">
        <f t="shared" si="139"/>
        <v>0.28287314228193222</v>
      </c>
      <c r="D2954">
        <f t="shared" si="140"/>
        <v>7.4043260361559338E-2</v>
      </c>
    </row>
    <row r="2955" spans="2:4">
      <c r="B2955">
        <f t="shared" si="138"/>
        <v>2.9519999999997859</v>
      </c>
      <c r="C2955">
        <f t="shared" si="139"/>
        <v>0.28168845011614752</v>
      </c>
      <c r="D2955">
        <f t="shared" si="140"/>
        <v>7.4326133503841207E-2</v>
      </c>
    </row>
    <row r="2956" spans="2:4">
      <c r="B2956">
        <f t="shared" si="138"/>
        <v>2.9529999999997858</v>
      </c>
      <c r="C2956">
        <f t="shared" si="139"/>
        <v>0.28049923198008586</v>
      </c>
      <c r="D2956">
        <f t="shared" si="140"/>
        <v>7.4607821953957418E-2</v>
      </c>
    </row>
    <row r="2957" spans="2:4">
      <c r="B2957">
        <f t="shared" si="138"/>
        <v>2.9539999999997857</v>
      </c>
      <c r="C2957">
        <f t="shared" si="139"/>
        <v>0.27930550682882282</v>
      </c>
      <c r="D2957">
        <f t="shared" si="140"/>
        <v>7.488832118593744E-2</v>
      </c>
    </row>
    <row r="2958" spans="2:4">
      <c r="B2958">
        <f t="shared" si="138"/>
        <v>2.9549999999997856</v>
      </c>
      <c r="C2958">
        <f t="shared" si="139"/>
        <v>0.2781072936898481</v>
      </c>
      <c r="D2958">
        <f t="shared" si="140"/>
        <v>7.5167626692766207E-2</v>
      </c>
    </row>
    <row r="2959" spans="2:4">
      <c r="B2959">
        <f t="shared" si="138"/>
        <v>2.9559999999997855</v>
      </c>
      <c r="C2959">
        <f t="shared" si="139"/>
        <v>0.27690461166276414</v>
      </c>
      <c r="D2959">
        <f t="shared" si="140"/>
        <v>7.5445733986455973E-2</v>
      </c>
    </row>
    <row r="2960" spans="2:4">
      <c r="B2960">
        <f t="shared" si="138"/>
        <v>2.9569999999997854</v>
      </c>
      <c r="C2960">
        <f t="shared" si="139"/>
        <v>0.27569747991898058</v>
      </c>
      <c r="D2960">
        <f t="shared" si="140"/>
        <v>7.5722638598118799E-2</v>
      </c>
    </row>
    <row r="2961" spans="2:4">
      <c r="B2961">
        <f t="shared" si="138"/>
        <v>2.9579999999997852</v>
      </c>
      <c r="C2961">
        <f t="shared" si="139"/>
        <v>0.27448591770141095</v>
      </c>
      <c r="D2961">
        <f t="shared" si="140"/>
        <v>7.5998336078037701E-2</v>
      </c>
    </row>
    <row r="2962" spans="2:4">
      <c r="B2962">
        <f t="shared" si="138"/>
        <v>2.9589999999997851</v>
      </c>
      <c r="C2962">
        <f t="shared" si="139"/>
        <v>0.27326994432416268</v>
      </c>
      <c r="D2962">
        <f t="shared" si="140"/>
        <v>7.6272821995739079E-2</v>
      </c>
    </row>
    <row r="2963" spans="2:4">
      <c r="B2963">
        <f t="shared" si="138"/>
        <v>2.959999999999785</v>
      </c>
      <c r="C2963">
        <f t="shared" si="139"/>
        <v>0.2720495791722311</v>
      </c>
      <c r="D2963">
        <f t="shared" si="140"/>
        <v>7.6546091940063163E-2</v>
      </c>
    </row>
    <row r="2964" spans="2:4">
      <c r="B2964">
        <f t="shared" si="138"/>
        <v>2.9609999999997849</v>
      </c>
      <c r="C2964">
        <f t="shared" si="139"/>
        <v>0.27082484170118992</v>
      </c>
      <c r="D2964">
        <f t="shared" si="140"/>
        <v>7.6818141519235467E-2</v>
      </c>
    </row>
    <row r="2965" spans="2:4">
      <c r="B2965">
        <f t="shared" si="138"/>
        <v>2.9619999999997848</v>
      </c>
      <c r="C2965">
        <f t="shared" si="139"/>
        <v>0.26959575143688186</v>
      </c>
      <c r="D2965">
        <f t="shared" si="140"/>
        <v>7.7088966360936706E-2</v>
      </c>
    </row>
    <row r="2966" spans="2:4">
      <c r="B2966">
        <f t="shared" si="138"/>
        <v>2.9629999999997847</v>
      </c>
      <c r="C2966">
        <f t="shared" si="139"/>
        <v>0.26836232797510773</v>
      </c>
      <c r="D2966">
        <f t="shared" si="140"/>
        <v>7.7358562112373408E-2</v>
      </c>
    </row>
    <row r="2967" spans="2:4">
      <c r="B2967">
        <f t="shared" si="138"/>
        <v>2.9639999999997846</v>
      </c>
      <c r="C2967">
        <f t="shared" si="139"/>
        <v>0.26712459098130947</v>
      </c>
      <c r="D2967">
        <f t="shared" si="140"/>
        <v>7.7626924440348563E-2</v>
      </c>
    </row>
    <row r="2968" spans="2:4">
      <c r="B2968">
        <f t="shared" si="138"/>
        <v>2.9649999999997845</v>
      </c>
      <c r="C2968">
        <f t="shared" si="139"/>
        <v>0.26588256019026418</v>
      </c>
      <c r="D2968">
        <f t="shared" si="140"/>
        <v>7.7894049031329821E-2</v>
      </c>
    </row>
    <row r="2969" spans="2:4">
      <c r="B2969">
        <f t="shared" si="138"/>
        <v>2.9659999999997844</v>
      </c>
      <c r="C2969">
        <f t="shared" si="139"/>
        <v>0.26463625540576269</v>
      </c>
      <c r="D2969">
        <f t="shared" si="140"/>
        <v>7.815993159152014E-2</v>
      </c>
    </row>
    <row r="2970" spans="2:4">
      <c r="B2970">
        <f t="shared" si="138"/>
        <v>2.9669999999997843</v>
      </c>
      <c r="C2970">
        <f t="shared" si="139"/>
        <v>0.26338569650029919</v>
      </c>
      <c r="D2970">
        <f t="shared" si="140"/>
        <v>7.8424567846925711E-2</v>
      </c>
    </row>
    <row r="2971" spans="2:4">
      <c r="B2971">
        <f t="shared" si="138"/>
        <v>2.9679999999997841</v>
      </c>
      <c r="C2971">
        <f t="shared" si="139"/>
        <v>0.2621309034147481</v>
      </c>
      <c r="D2971">
        <f t="shared" si="140"/>
        <v>7.8687953543426073E-2</v>
      </c>
    </row>
    <row r="2972" spans="2:4">
      <c r="B2972">
        <f t="shared" si="138"/>
        <v>2.968999999999784</v>
      </c>
      <c r="C2972">
        <f t="shared" si="139"/>
        <v>0.26087189615805362</v>
      </c>
      <c r="D2972">
        <f t="shared" si="140"/>
        <v>7.8950084446840763E-2</v>
      </c>
    </row>
    <row r="2973" spans="2:4">
      <c r="B2973">
        <f t="shared" si="138"/>
        <v>2.9699999999997839</v>
      </c>
      <c r="C2973">
        <f t="shared" si="139"/>
        <v>0.25960869480690391</v>
      </c>
      <c r="D2973">
        <f t="shared" si="140"/>
        <v>7.9210956342998878E-2</v>
      </c>
    </row>
    <row r="2974" spans="2:4">
      <c r="B2974">
        <f t="shared" si="138"/>
        <v>2.9709999999997838</v>
      </c>
      <c r="C2974">
        <f t="shared" si="139"/>
        <v>0.25834131950541678</v>
      </c>
      <c r="D2974">
        <f t="shared" si="140"/>
        <v>7.9470565037805599E-2</v>
      </c>
    </row>
    <row r="2975" spans="2:4">
      <c r="B2975">
        <f t="shared" si="138"/>
        <v>2.9719999999997837</v>
      </c>
      <c r="C2975">
        <f t="shared" si="139"/>
        <v>0.25706979046481165</v>
      </c>
      <c r="D2975">
        <f t="shared" si="140"/>
        <v>7.9728906357311072E-2</v>
      </c>
    </row>
    <row r="2976" spans="2:4">
      <c r="B2976">
        <f t="shared" si="138"/>
        <v>2.9729999999997836</v>
      </c>
      <c r="C2976">
        <f t="shared" si="139"/>
        <v>0.25579412796309497</v>
      </c>
      <c r="D2976">
        <f t="shared" si="140"/>
        <v>7.9985976147775834E-2</v>
      </c>
    </row>
    <row r="2977" spans="2:4">
      <c r="B2977">
        <f t="shared" si="138"/>
        <v>2.9739999999997835</v>
      </c>
      <c r="C2977">
        <f t="shared" si="139"/>
        <v>0.2545143523447303</v>
      </c>
      <c r="D2977">
        <f t="shared" si="140"/>
        <v>8.0241770275738977E-2</v>
      </c>
    </row>
    <row r="2978" spans="2:4">
      <c r="B2978">
        <f t="shared" si="138"/>
        <v>2.9749999999997834</v>
      </c>
      <c r="C2978">
        <f t="shared" si="139"/>
        <v>0.25323048402031934</v>
      </c>
      <c r="D2978">
        <f t="shared" si="140"/>
        <v>8.0496284628083517E-2</v>
      </c>
    </row>
    <row r="2979" spans="2:4">
      <c r="B2979">
        <f t="shared" si="138"/>
        <v>2.9759999999997833</v>
      </c>
      <c r="C2979">
        <f t="shared" si="139"/>
        <v>0.25194254346626976</v>
      </c>
      <c r="D2979">
        <f t="shared" si="140"/>
        <v>8.0749515112103917E-2</v>
      </c>
    </row>
    <row r="2980" spans="2:4">
      <c r="B2980">
        <f t="shared" si="138"/>
        <v>2.9769999999997832</v>
      </c>
      <c r="C2980">
        <f t="shared" si="139"/>
        <v>0.25065055122447638</v>
      </c>
      <c r="D2980">
        <f t="shared" si="140"/>
        <v>8.1001457655570125E-2</v>
      </c>
    </row>
    <row r="2981" spans="2:4">
      <c r="B2981">
        <f t="shared" si="138"/>
        <v>2.977999999999783</v>
      </c>
      <c r="C2981">
        <f t="shared" si="139"/>
        <v>0.24935452790198701</v>
      </c>
      <c r="D2981">
        <f t="shared" si="140"/>
        <v>8.1252108206794654E-2</v>
      </c>
    </row>
    <row r="2982" spans="2:4">
      <c r="B2982">
        <f t="shared" si="138"/>
        <v>2.9789999999997829</v>
      </c>
      <c r="C2982">
        <f t="shared" si="139"/>
        <v>0.24805449417067799</v>
      </c>
      <c r="D2982">
        <f t="shared" si="140"/>
        <v>8.1501462734696675E-2</v>
      </c>
    </row>
    <row r="2983" spans="2:4">
      <c r="B2983">
        <f t="shared" si="138"/>
        <v>2.9799999999997828</v>
      </c>
      <c r="C2983">
        <f t="shared" si="139"/>
        <v>0.24675047076692377</v>
      </c>
      <c r="D2983">
        <f t="shared" si="140"/>
        <v>8.1749517228867197E-2</v>
      </c>
    </row>
    <row r="2984" spans="2:4">
      <c r="B2984">
        <f t="shared" si="138"/>
        <v>2.9809999999997827</v>
      </c>
      <c r="C2984">
        <f t="shared" si="139"/>
        <v>0.24544247849126169</v>
      </c>
      <c r="D2984">
        <f t="shared" si="140"/>
        <v>8.1996267699634182E-2</v>
      </c>
    </row>
    <row r="2985" spans="2:4">
      <c r="B2985">
        <f t="shared" si="138"/>
        <v>2.9819999999997826</v>
      </c>
      <c r="C2985">
        <f t="shared" si="139"/>
        <v>0.24413053820806779</v>
      </c>
      <c r="D2985">
        <f t="shared" si="140"/>
        <v>8.2241710178125371E-2</v>
      </c>
    </row>
    <row r="2986" spans="2:4">
      <c r="B2986">
        <f t="shared" si="138"/>
        <v>2.9829999999997825</v>
      </c>
      <c r="C2986">
        <f t="shared" si="139"/>
        <v>0.24281467084521755</v>
      </c>
      <c r="D2986">
        <f t="shared" si="140"/>
        <v>8.2485840716333497E-2</v>
      </c>
    </row>
    <row r="2987" spans="2:4">
      <c r="B2987">
        <f t="shared" si="138"/>
        <v>2.9839999999997824</v>
      </c>
      <c r="C2987">
        <f t="shared" si="139"/>
        <v>0.2414948973937571</v>
      </c>
      <c r="D2987">
        <f t="shared" si="140"/>
        <v>8.2728655387178551E-2</v>
      </c>
    </row>
    <row r="2988" spans="2:4">
      <c r="B2988">
        <f t="shared" si="138"/>
        <v>2.9849999999997823</v>
      </c>
      <c r="C2988">
        <f t="shared" si="139"/>
        <v>0.24017123890756195</v>
      </c>
      <c r="D2988">
        <f t="shared" si="140"/>
        <v>8.2970150284572344E-2</v>
      </c>
    </row>
    <row r="2989" spans="2:4">
      <c r="B2989">
        <f t="shared" si="138"/>
        <v>2.9859999999997822</v>
      </c>
      <c r="C2989">
        <f t="shared" si="139"/>
        <v>0.23884371650300915</v>
      </c>
      <c r="D2989">
        <f t="shared" si="140"/>
        <v>8.321032152347986E-2</v>
      </c>
    </row>
    <row r="2990" spans="2:4">
      <c r="B2990">
        <f t="shared" si="138"/>
        <v>2.9869999999997821</v>
      </c>
      <c r="C2990">
        <f t="shared" si="139"/>
        <v>0.23751235135863322</v>
      </c>
      <c r="D2990">
        <f t="shared" si="140"/>
        <v>8.3449165239982928E-2</v>
      </c>
    </row>
    <row r="2991" spans="2:4">
      <c r="B2991">
        <f t="shared" si="138"/>
        <v>2.9879999999997819</v>
      </c>
      <c r="C2991">
        <f t="shared" si="139"/>
        <v>0.23617716471479436</v>
      </c>
      <c r="D2991">
        <f t="shared" si="140"/>
        <v>8.3686677591341394E-2</v>
      </c>
    </row>
    <row r="2992" spans="2:4">
      <c r="B2992">
        <f t="shared" si="138"/>
        <v>2.9889999999997818</v>
      </c>
      <c r="C2992">
        <f t="shared" si="139"/>
        <v>0.23483817787333261</v>
      </c>
      <c r="D2992">
        <f t="shared" si="140"/>
        <v>8.3922854756056237E-2</v>
      </c>
    </row>
    <row r="2993" spans="2:4">
      <c r="B2993">
        <f t="shared" si="138"/>
        <v>2.9899999999997817</v>
      </c>
      <c r="C2993">
        <f t="shared" si="139"/>
        <v>0.23349541219723607</v>
      </c>
      <c r="D2993">
        <f t="shared" si="140"/>
        <v>8.4157692933929523E-2</v>
      </c>
    </row>
    <row r="2994" spans="2:4">
      <c r="B2994">
        <f t="shared" si="138"/>
        <v>2.9909999999997816</v>
      </c>
      <c r="C2994">
        <f t="shared" si="139"/>
        <v>0.23214888911029291</v>
      </c>
      <c r="D2994">
        <f t="shared" si="140"/>
        <v>8.4391188346126814E-2</v>
      </c>
    </row>
    <row r="2995" spans="2:4">
      <c r="B2995">
        <f t="shared" si="138"/>
        <v>2.9919999999997815</v>
      </c>
      <c r="C2995">
        <f t="shared" si="139"/>
        <v>0.23079863009675583</v>
      </c>
      <c r="D2995">
        <f t="shared" si="140"/>
        <v>8.4623337235236948E-2</v>
      </c>
    </row>
    <row r="2996" spans="2:4">
      <c r="B2996">
        <f t="shared" si="138"/>
        <v>2.9929999999997814</v>
      </c>
      <c r="C2996">
        <f t="shared" si="139"/>
        <v>0.22944465670099173</v>
      </c>
      <c r="D2996">
        <f t="shared" si="140"/>
        <v>8.4854135865333746E-2</v>
      </c>
    </row>
    <row r="2997" spans="2:4">
      <c r="B2997">
        <f t="shared" si="138"/>
        <v>2.9939999999997813</v>
      </c>
      <c r="C2997">
        <f t="shared" si="139"/>
        <v>0.22808699052714673</v>
      </c>
      <c r="D2997">
        <f t="shared" si="140"/>
        <v>8.5083580522034699E-2</v>
      </c>
    </row>
    <row r="2998" spans="2:4">
      <c r="B2998">
        <f t="shared" si="138"/>
        <v>2.9949999999997812</v>
      </c>
      <c r="C2998">
        <f t="shared" si="139"/>
        <v>0.22672565323879387</v>
      </c>
      <c r="D2998">
        <f t="shared" si="140"/>
        <v>8.5311667512561876E-2</v>
      </c>
    </row>
    <row r="2999" spans="2:4">
      <c r="B2999">
        <f t="shared" si="138"/>
        <v>2.9959999999997811</v>
      </c>
      <c r="C2999">
        <f t="shared" si="139"/>
        <v>0.22536066655859385</v>
      </c>
      <c r="D2999">
        <f t="shared" si="140"/>
        <v>8.553839316580053E-2</v>
      </c>
    </row>
    <row r="3000" spans="2:4">
      <c r="B3000">
        <f t="shared" si="138"/>
        <v>2.996999999999781</v>
      </c>
      <c r="C3000">
        <f t="shared" si="139"/>
        <v>0.22399205226794072</v>
      </c>
      <c r="D3000">
        <f t="shared" si="140"/>
        <v>8.5763753832359166E-2</v>
      </c>
    </row>
    <row r="3001" spans="2:4">
      <c r="B3001">
        <f t="shared" si="138"/>
        <v>2.9979999999997808</v>
      </c>
      <c r="C3001">
        <f t="shared" si="139"/>
        <v>0.22261983220662268</v>
      </c>
      <c r="D3001">
        <f t="shared" si="140"/>
        <v>8.5987745884627168E-2</v>
      </c>
    </row>
    <row r="3002" spans="2:4">
      <c r="B3002">
        <f t="shared" si="138"/>
        <v>2.9989999999997807</v>
      </c>
      <c r="C3002">
        <f t="shared" si="139"/>
        <v>0.22124402827246897</v>
      </c>
      <c r="D3002">
        <f t="shared" si="140"/>
        <v>8.6210365716833715E-2</v>
      </c>
    </row>
    <row r="3003" spans="2:4">
      <c r="B3003">
        <f t="shared" si="138"/>
        <v>2.9999999999997806</v>
      </c>
      <c r="C3003">
        <f t="shared" si="139"/>
        <v>0.21986466242099997</v>
      </c>
      <c r="D3003">
        <f t="shared" si="140"/>
        <v>8.6431609745106136E-2</v>
      </c>
    </row>
    <row r="3004" spans="2:4">
      <c r="B3004">
        <f t="shared" si="138"/>
        <v>3.0009999999997805</v>
      </c>
      <c r="C3004">
        <f t="shared" si="139"/>
        <v>0.2184817566650786</v>
      </c>
      <c r="D3004">
        <f t="shared" si="140"/>
        <v>8.6651474407527088E-2</v>
      </c>
    </row>
    <row r="3005" spans="2:4">
      <c r="B3005">
        <f t="shared" si="138"/>
        <v>3.0019999999997804</v>
      </c>
      <c r="C3005">
        <f t="shared" si="139"/>
        <v>0.21709533307455792</v>
      </c>
      <c r="D3005">
        <f t="shared" si="140"/>
        <v>8.6869956164192227E-2</v>
      </c>
    </row>
    <row r="3006" spans="2:4">
      <c r="B3006">
        <f t="shared" si="138"/>
        <v>3.0029999999997803</v>
      </c>
      <c r="C3006">
        <f t="shared" si="139"/>
        <v>0.21570541377593114</v>
      </c>
      <c r="D3006">
        <f t="shared" si="140"/>
        <v>8.7087051497266726E-2</v>
      </c>
    </row>
    <row r="3007" spans="2:4">
      <c r="B3007">
        <f t="shared" si="138"/>
        <v>3.0039999999997802</v>
      </c>
      <c r="C3007">
        <f t="shared" si="139"/>
        <v>0.21431202095197524</v>
      </c>
      <c r="D3007">
        <f t="shared" si="140"/>
        <v>8.7302756911042612E-2</v>
      </c>
    </row>
    <row r="3008" spans="2:4">
      <c r="B3008">
        <f t="shared" si="138"/>
        <v>3.0049999999997801</v>
      </c>
      <c r="C3008">
        <f t="shared" si="139"/>
        <v>0.21291517684139888</v>
      </c>
      <c r="D3008">
        <f t="shared" si="140"/>
        <v>8.7517068931994527E-2</v>
      </c>
    </row>
    <row r="3009" spans="2:4">
      <c r="B3009">
        <f t="shared" si="138"/>
        <v>3.00599999999978</v>
      </c>
      <c r="C3009">
        <f t="shared" si="139"/>
        <v>0.21151490373848672</v>
      </c>
      <c r="D3009">
        <f t="shared" si="140"/>
        <v>8.7729984108835993E-2</v>
      </c>
    </row>
    <row r="3010" spans="2:4">
      <c r="B3010">
        <f t="shared" si="138"/>
        <v>3.0069999999997798</v>
      </c>
      <c r="C3010">
        <f t="shared" si="139"/>
        <v>0.21011122399274565</v>
      </c>
      <c r="D3010">
        <f t="shared" si="140"/>
        <v>8.7941499012574434E-2</v>
      </c>
    </row>
    <row r="3011" spans="2:4">
      <c r="B3011">
        <f t="shared" si="138"/>
        <v>3.0079999999997797</v>
      </c>
      <c r="C3011">
        <f t="shared" si="139"/>
        <v>0.20870416000854414</v>
      </c>
      <c r="D3011">
        <f t="shared" si="140"/>
        <v>8.8151610236567202E-2</v>
      </c>
    </row>
    <row r="3012" spans="2:4">
      <c r="B3012">
        <f t="shared" ref="B3012:B3075" si="141">B3011+tauIV</f>
        <v>3.0089999999997796</v>
      </c>
      <c r="C3012">
        <f t="shared" ref="C3012:C3075" si="142">((1+((omega*tauIV)^2))^(1/2))^(B3012/tauIV)*(v0*COS((B3012/tauIV)*ATAN(omega*tauIV))-omega*x0*SIN((B3012/tauIV)*ATAN(omega*tauIV)))</f>
        <v>0.20729373424476008</v>
      </c>
      <c r="D3012">
        <f t="shared" ref="D3012:D3075" si="143">((1+(omega*tauIV)^2)^(1/2))^(B3012/tauIV)*(x0*COS((B3012/tauIV)*ATAN(omega*tauIV))+((v0/omega)*SIN((B3012/tauIV)*ATAN(omega*tauIV))))</f>
        <v>8.8360314396575629E-2</v>
      </c>
    </row>
    <row r="3013" spans="2:4">
      <c r="B3013">
        <f t="shared" si="141"/>
        <v>3.0099999999997795</v>
      </c>
      <c r="C3013">
        <f t="shared" si="142"/>
        <v>0.20587996921441454</v>
      </c>
      <c r="D3013">
        <f t="shared" si="143"/>
        <v>8.856760813082043E-2</v>
      </c>
    </row>
    <row r="3014" spans="2:4">
      <c r="B3014">
        <f t="shared" si="141"/>
        <v>3.0109999999997794</v>
      </c>
      <c r="C3014">
        <f t="shared" si="142"/>
        <v>0.20446288748432176</v>
      </c>
      <c r="D3014">
        <f t="shared" si="143"/>
        <v>8.8773488100034784E-2</v>
      </c>
    </row>
    <row r="3015" spans="2:4">
      <c r="B3015">
        <f t="shared" si="141"/>
        <v>3.0119999999997793</v>
      </c>
      <c r="C3015">
        <f t="shared" si="142"/>
        <v>0.2030425116747209</v>
      </c>
      <c r="D3015">
        <f t="shared" si="143"/>
        <v>8.897795098751915E-2</v>
      </c>
    </row>
    <row r="3016" spans="2:4">
      <c r="B3016">
        <f t="shared" si="141"/>
        <v>3.0129999999997792</v>
      </c>
      <c r="C3016">
        <f t="shared" si="142"/>
        <v>0.20161886445892158</v>
      </c>
      <c r="D3016">
        <f t="shared" si="143"/>
        <v>8.9180993499193742E-2</v>
      </c>
    </row>
    <row r="3017" spans="2:4">
      <c r="B3017">
        <f t="shared" si="141"/>
        <v>3.0139999999997791</v>
      </c>
      <c r="C3017">
        <f t="shared" si="142"/>
        <v>0.20019196856293422</v>
      </c>
      <c r="D3017">
        <f t="shared" si="143"/>
        <v>8.9382612363652691E-2</v>
      </c>
    </row>
    <row r="3018" spans="2:4">
      <c r="B3018">
        <f t="shared" si="141"/>
        <v>3.014999999999779</v>
      </c>
      <c r="C3018">
        <f t="shared" si="142"/>
        <v>0.1987618467651161</v>
      </c>
      <c r="D3018">
        <f t="shared" si="143"/>
        <v>8.958280433221559E-2</v>
      </c>
    </row>
    <row r="3019" spans="2:4">
      <c r="B3019">
        <f t="shared" si="141"/>
        <v>3.0159999999997789</v>
      </c>
      <c r="C3019">
        <f t="shared" si="142"/>
        <v>0.19732852189580033</v>
      </c>
      <c r="D3019">
        <f t="shared" si="143"/>
        <v>8.9781566178980754E-2</v>
      </c>
    </row>
    <row r="3020" spans="2:4">
      <c r="B3020">
        <f t="shared" si="141"/>
        <v>3.0169999999997787</v>
      </c>
      <c r="C3020">
        <f t="shared" si="142"/>
        <v>0.19589201683693699</v>
      </c>
      <c r="D3020">
        <f t="shared" si="143"/>
        <v>8.9978894700876499E-2</v>
      </c>
    </row>
    <row r="3021" spans="2:4">
      <c r="B3021">
        <f t="shared" si="141"/>
        <v>3.0179999999997786</v>
      </c>
      <c r="C3021">
        <f t="shared" si="142"/>
        <v>0.19445235452172333</v>
      </c>
      <c r="D3021">
        <f t="shared" si="143"/>
        <v>9.0174786717713395E-2</v>
      </c>
    </row>
    <row r="3022" spans="2:4">
      <c r="B3022">
        <f t="shared" si="141"/>
        <v>3.0189999999997785</v>
      </c>
      <c r="C3022">
        <f t="shared" si="142"/>
        <v>0.1930095579342396</v>
      </c>
      <c r="D3022">
        <f t="shared" si="143"/>
        <v>9.0369239072235166E-2</v>
      </c>
    </row>
    <row r="3023" spans="2:4">
      <c r="B3023">
        <f t="shared" si="141"/>
        <v>3.0199999999997784</v>
      </c>
      <c r="C3023">
        <f t="shared" si="142"/>
        <v>0.19156365010908419</v>
      </c>
      <c r="D3023">
        <f t="shared" si="143"/>
        <v>9.0562248630169359E-2</v>
      </c>
    </row>
    <row r="3024" spans="2:4">
      <c r="B3024">
        <f t="shared" si="141"/>
        <v>3.0209999999997783</v>
      </c>
      <c r="C3024">
        <f t="shared" si="142"/>
        <v>0.19011465413100184</v>
      </c>
      <c r="D3024">
        <f t="shared" si="143"/>
        <v>9.0753812280278401E-2</v>
      </c>
    </row>
    <row r="3025" spans="2:4">
      <c r="B3025">
        <f t="shared" si="141"/>
        <v>3.0219999999997782</v>
      </c>
      <c r="C3025">
        <f t="shared" si="142"/>
        <v>0.18866259313451772</v>
      </c>
      <c r="D3025">
        <f t="shared" si="143"/>
        <v>9.0943926934409364E-2</v>
      </c>
    </row>
    <row r="3026" spans="2:4">
      <c r="B3026">
        <f t="shared" si="141"/>
        <v>3.0229999999997781</v>
      </c>
      <c r="C3026">
        <f t="shared" si="142"/>
        <v>0.1872074903035669</v>
      </c>
      <c r="D3026">
        <f t="shared" si="143"/>
        <v>9.1132589527543911E-2</v>
      </c>
    </row>
    <row r="3027" spans="2:4">
      <c r="B3027">
        <f t="shared" si="141"/>
        <v>3.023999999999778</v>
      </c>
      <c r="C3027">
        <f t="shared" si="142"/>
        <v>0.1857493688711265</v>
      </c>
      <c r="D3027">
        <f t="shared" si="143"/>
        <v>9.1319797017847426E-2</v>
      </c>
    </row>
    <row r="3028" spans="2:4">
      <c r="B3028">
        <f t="shared" si="141"/>
        <v>3.0249999999997779</v>
      </c>
      <c r="C3028">
        <f t="shared" si="142"/>
        <v>0.18428825211884131</v>
      </c>
      <c r="D3028">
        <f t="shared" si="143"/>
        <v>9.1505546386718539E-2</v>
      </c>
    </row>
    <row r="3029" spans="2:4">
      <c r="B3029">
        <f t="shared" si="141"/>
        <v>3.0259999999997778</v>
      </c>
      <c r="C3029">
        <f t="shared" si="142"/>
        <v>0.18282416337665414</v>
      </c>
      <c r="D3029">
        <f t="shared" si="143"/>
        <v>9.1689834638837314E-2</v>
      </c>
    </row>
    <row r="3030" spans="2:4">
      <c r="B3030">
        <f t="shared" si="141"/>
        <v>3.0269999999997776</v>
      </c>
      <c r="C3030">
        <f t="shared" si="142"/>
        <v>0.18135712602243245</v>
      </c>
      <c r="D3030">
        <f t="shared" si="143"/>
        <v>9.1872658802214013E-2</v>
      </c>
    </row>
    <row r="3031" spans="2:4">
      <c r="B3031">
        <f t="shared" si="141"/>
        <v>3.0279999999997775</v>
      </c>
      <c r="C3031">
        <f t="shared" si="142"/>
        <v>0.17988716348159739</v>
      </c>
      <c r="D3031">
        <f t="shared" si="143"/>
        <v>9.2054015928236393E-2</v>
      </c>
    </row>
    <row r="3032" spans="2:4">
      <c r="B3032">
        <f t="shared" si="141"/>
        <v>3.0289999999997774</v>
      </c>
      <c r="C3032">
        <f t="shared" si="142"/>
        <v>0.17841429922674595</v>
      </c>
      <c r="D3032">
        <f t="shared" si="143"/>
        <v>9.2233903091717959E-2</v>
      </c>
    </row>
    <row r="3033" spans="2:4">
      <c r="B3033">
        <f t="shared" si="141"/>
        <v>3.0299999999997773</v>
      </c>
      <c r="C3033">
        <f t="shared" si="142"/>
        <v>0.17693855677727882</v>
      </c>
      <c r="D3033">
        <f t="shared" si="143"/>
        <v>9.2412317390944659E-2</v>
      </c>
    </row>
    <row r="3034" spans="2:4">
      <c r="B3034">
        <f t="shared" si="141"/>
        <v>3.0309999999997772</v>
      </c>
      <c r="C3034">
        <f t="shared" si="142"/>
        <v>0.17545995969902342</v>
      </c>
      <c r="D3034">
        <f t="shared" si="143"/>
        <v>9.258925594772198E-2</v>
      </c>
    </row>
    <row r="3035" spans="2:4">
      <c r="B3035">
        <f t="shared" si="141"/>
        <v>3.0319999999997771</v>
      </c>
      <c r="C3035">
        <f t="shared" si="142"/>
        <v>0.1739785316038602</v>
      </c>
      <c r="D3035">
        <f t="shared" si="143"/>
        <v>9.2764715907420955E-2</v>
      </c>
    </row>
    <row r="3036" spans="2:4">
      <c r="B3036">
        <f t="shared" si="141"/>
        <v>3.032999999999777</v>
      </c>
      <c r="C3036">
        <f t="shared" si="142"/>
        <v>0.17249429614934181</v>
      </c>
      <c r="D3036">
        <f t="shared" si="143"/>
        <v>9.2938694439024791E-2</v>
      </c>
    </row>
    <row r="3037" spans="2:4">
      <c r="B3037">
        <f t="shared" si="141"/>
        <v>3.0339999999997769</v>
      </c>
      <c r="C3037">
        <f t="shared" si="142"/>
        <v>0.17100727703831775</v>
      </c>
      <c r="D3037">
        <f t="shared" si="143"/>
        <v>9.3111188735174086E-2</v>
      </c>
    </row>
    <row r="3038" spans="2:4">
      <c r="B3038">
        <f t="shared" si="141"/>
        <v>3.0349999999997768</v>
      </c>
      <c r="C3038">
        <f t="shared" si="142"/>
        <v>0.1695174980185547</v>
      </c>
      <c r="D3038">
        <f t="shared" si="143"/>
        <v>9.3282196012212451E-2</v>
      </c>
    </row>
    <row r="3039" spans="2:4">
      <c r="B3039">
        <f t="shared" si="141"/>
        <v>3.0359999999997767</v>
      </c>
      <c r="C3039">
        <f t="shared" si="142"/>
        <v>0.16802498288235898</v>
      </c>
      <c r="D3039">
        <f t="shared" si="143"/>
        <v>9.345171351023103E-2</v>
      </c>
    </row>
    <row r="3040" spans="2:4">
      <c r="B3040">
        <f t="shared" si="141"/>
        <v>3.0369999999997765</v>
      </c>
      <c r="C3040">
        <f t="shared" si="142"/>
        <v>0.16652975546619633</v>
      </c>
      <c r="D3040">
        <f t="shared" si="143"/>
        <v>9.361973849311328E-2</v>
      </c>
    </row>
    <row r="3041" spans="2:4">
      <c r="B3041">
        <f t="shared" si="141"/>
        <v>3.0379999999997764</v>
      </c>
      <c r="C3041">
        <f t="shared" si="142"/>
        <v>0.16503183965030621</v>
      </c>
      <c r="D3041">
        <f t="shared" si="143"/>
        <v>9.3786268248579524E-2</v>
      </c>
    </row>
    <row r="3042" spans="2:4">
      <c r="B3042">
        <f t="shared" si="141"/>
        <v>3.0389999999997763</v>
      </c>
      <c r="C3042">
        <f t="shared" si="142"/>
        <v>0.16353125935832927</v>
      </c>
      <c r="D3042">
        <f t="shared" si="143"/>
        <v>9.3951300088229772E-2</v>
      </c>
    </row>
    <row r="3043" spans="2:4">
      <c r="B3043">
        <f t="shared" si="141"/>
        <v>3.0399999999997762</v>
      </c>
      <c r="C3043">
        <f t="shared" si="142"/>
        <v>0.1620280385569173</v>
      </c>
      <c r="D3043">
        <f t="shared" si="143"/>
        <v>9.4114831347588149E-2</v>
      </c>
    </row>
    <row r="3044" spans="2:4">
      <c r="B3044">
        <f t="shared" si="141"/>
        <v>3.0409999999997761</v>
      </c>
      <c r="C3044">
        <f t="shared" si="142"/>
        <v>0.16052220125535621</v>
      </c>
      <c r="D3044">
        <f t="shared" si="143"/>
        <v>9.4276859386145023E-2</v>
      </c>
    </row>
    <row r="3045" spans="2:4">
      <c r="B3045">
        <f t="shared" si="141"/>
        <v>3.041999999999776</v>
      </c>
      <c r="C3045">
        <f t="shared" si="142"/>
        <v>0.15901377150517826</v>
      </c>
      <c r="D3045">
        <f t="shared" si="143"/>
        <v>9.4437381587400351E-2</v>
      </c>
    </row>
    <row r="3046" spans="2:4">
      <c r="B3046">
        <f t="shared" si="141"/>
        <v>3.0429999999997759</v>
      </c>
      <c r="C3046">
        <f t="shared" si="142"/>
        <v>0.15750277339978022</v>
      </c>
      <c r="D3046">
        <f t="shared" si="143"/>
        <v>9.4596395358905488E-2</v>
      </c>
    </row>
    <row r="3047" spans="2:4">
      <c r="B3047">
        <f t="shared" si="141"/>
        <v>3.0439999999997758</v>
      </c>
      <c r="C3047">
        <f t="shared" si="142"/>
        <v>0.15598923107403742</v>
      </c>
      <c r="D3047">
        <f t="shared" si="143"/>
        <v>9.4753898132305295E-2</v>
      </c>
    </row>
    <row r="3048" spans="2:4">
      <c r="B3048">
        <f t="shared" si="141"/>
        <v>3.0449999999997757</v>
      </c>
      <c r="C3048">
        <f t="shared" si="142"/>
        <v>0.15447316870392089</v>
      </c>
      <c r="D3048">
        <f t="shared" si="143"/>
        <v>9.4909887363379311E-2</v>
      </c>
    </row>
    <row r="3049" spans="2:4">
      <c r="B3049">
        <f t="shared" si="141"/>
        <v>3.0459999999997756</v>
      </c>
      <c r="C3049">
        <f t="shared" si="142"/>
        <v>0.15295461050610717</v>
      </c>
      <c r="D3049">
        <f t="shared" si="143"/>
        <v>9.5064360532083184E-2</v>
      </c>
    </row>
    <row r="3050" spans="2:4">
      <c r="B3050">
        <f t="shared" si="141"/>
        <v>3.0469999999997754</v>
      </c>
      <c r="C3050">
        <f t="shared" si="142"/>
        <v>0.15143358073759422</v>
      </c>
      <c r="D3050">
        <f t="shared" si="143"/>
        <v>9.5217315142589271E-2</v>
      </c>
    </row>
    <row r="3051" spans="2:4">
      <c r="B3051">
        <f t="shared" si="141"/>
        <v>3.0479999999997753</v>
      </c>
      <c r="C3051">
        <f t="shared" si="142"/>
        <v>0.14991010369531249</v>
      </c>
      <c r="D3051">
        <f t="shared" si="143"/>
        <v>9.5368748723326915E-2</v>
      </c>
    </row>
    <row r="3052" spans="2:4">
      <c r="B3052">
        <f t="shared" si="141"/>
        <v>3.0489999999997752</v>
      </c>
      <c r="C3052">
        <f t="shared" si="142"/>
        <v>0.14838420371573963</v>
      </c>
      <c r="D3052">
        <f t="shared" si="143"/>
        <v>9.5518658827022193E-2</v>
      </c>
    </row>
    <row r="3053" spans="2:4">
      <c r="B3053">
        <f t="shared" si="141"/>
        <v>3.0499999999997751</v>
      </c>
      <c r="C3053">
        <f t="shared" si="142"/>
        <v>0.14685590517450761</v>
      </c>
      <c r="D3053">
        <f t="shared" si="143"/>
        <v>9.5667043030737878E-2</v>
      </c>
    </row>
    <row r="3054" spans="2:4">
      <c r="B3054">
        <f t="shared" si="141"/>
        <v>3.050999999999775</v>
      </c>
      <c r="C3054">
        <f t="shared" si="142"/>
        <v>0.14532523248601617</v>
      </c>
      <c r="D3054">
        <f t="shared" si="143"/>
        <v>9.5813898935912356E-2</v>
      </c>
    </row>
    <row r="3055" spans="2:4">
      <c r="B3055">
        <f t="shared" si="141"/>
        <v>3.0519999999997749</v>
      </c>
      <c r="C3055">
        <f t="shared" si="142"/>
        <v>0.14379221010304125</v>
      </c>
      <c r="D3055">
        <f t="shared" si="143"/>
        <v>9.5959224168398402E-2</v>
      </c>
    </row>
    <row r="3056" spans="2:4">
      <c r="B3056">
        <f t="shared" si="141"/>
        <v>3.0529999999997748</v>
      </c>
      <c r="C3056">
        <f t="shared" si="142"/>
        <v>0.14225686251634659</v>
      </c>
      <c r="D3056">
        <f t="shared" si="143"/>
        <v>9.610301637850148E-2</v>
      </c>
    </row>
    <row r="3057" spans="2:4">
      <c r="B3057">
        <f t="shared" si="141"/>
        <v>3.0539999999997747</v>
      </c>
      <c r="C3057">
        <f t="shared" si="142"/>
        <v>0.1407192142542916</v>
      </c>
      <c r="D3057">
        <f t="shared" si="143"/>
        <v>9.6245273241017726E-2</v>
      </c>
    </row>
    <row r="3058" spans="2:4">
      <c r="B3058">
        <f t="shared" si="141"/>
        <v>3.0549999999997746</v>
      </c>
      <c r="C3058">
        <f t="shared" si="142"/>
        <v>0.139179289882435</v>
      </c>
      <c r="D3058">
        <f t="shared" si="143"/>
        <v>9.6385992455272046E-2</v>
      </c>
    </row>
    <row r="3059" spans="2:4">
      <c r="B3059">
        <f t="shared" si="141"/>
        <v>3.0559999999997745</v>
      </c>
      <c r="C3059">
        <f t="shared" si="142"/>
        <v>0.13763711400315101</v>
      </c>
      <c r="D3059">
        <f t="shared" si="143"/>
        <v>9.6525171745154459E-2</v>
      </c>
    </row>
    <row r="3060" spans="2:4">
      <c r="B3060">
        <f t="shared" si="141"/>
        <v>3.0569999999997743</v>
      </c>
      <c r="C3060">
        <f t="shared" si="142"/>
        <v>0.1360927112552282</v>
      </c>
      <c r="D3060">
        <f t="shared" si="143"/>
        <v>9.6662808859157609E-2</v>
      </c>
    </row>
    <row r="3061" spans="2:4">
      <c r="B3061">
        <f t="shared" si="141"/>
        <v>3.0579999999997742</v>
      </c>
      <c r="C3061">
        <f t="shared" si="142"/>
        <v>0.13454610631348274</v>
      </c>
      <c r="D3061">
        <f t="shared" si="143"/>
        <v>9.6798901570412779E-2</v>
      </c>
    </row>
    <row r="3062" spans="2:4">
      <c r="B3062">
        <f t="shared" si="141"/>
        <v>3.0589999999997741</v>
      </c>
      <c r="C3062">
        <f t="shared" si="142"/>
        <v>0.13299732388835586</v>
      </c>
      <c r="D3062">
        <f t="shared" si="143"/>
        <v>9.6933447676726292E-2</v>
      </c>
    </row>
    <row r="3063" spans="2:4">
      <c r="B3063">
        <f t="shared" si="141"/>
        <v>3.059999999999774</v>
      </c>
      <c r="C3063">
        <f t="shared" si="142"/>
        <v>0.13144638872552858</v>
      </c>
      <c r="D3063">
        <f t="shared" si="143"/>
        <v>9.7066445000614607E-2</v>
      </c>
    </row>
    <row r="3064" spans="2:4">
      <c r="B3064">
        <f t="shared" si="141"/>
        <v>3.0609999999997739</v>
      </c>
      <c r="C3064">
        <f t="shared" si="142"/>
        <v>0.12989332560551842</v>
      </c>
      <c r="D3064">
        <f t="shared" si="143"/>
        <v>9.7197891389340166E-2</v>
      </c>
    </row>
    <row r="3065" spans="2:4">
      <c r="B3065">
        <f t="shared" si="141"/>
        <v>3.0619999999997738</v>
      </c>
      <c r="C3065">
        <f t="shared" si="142"/>
        <v>0.12833815934329001</v>
      </c>
      <c r="D3065">
        <f t="shared" si="143"/>
        <v>9.7327784714945589E-2</v>
      </c>
    </row>
    <row r="3066" spans="2:4">
      <c r="B3066">
        <f t="shared" si="141"/>
        <v>3.0629999999997737</v>
      </c>
      <c r="C3066">
        <f t="shared" si="142"/>
        <v>0.12678091478785058</v>
      </c>
      <c r="D3066">
        <f t="shared" si="143"/>
        <v>9.7456122874288911E-2</v>
      </c>
    </row>
    <row r="3067" spans="2:4">
      <c r="B3067">
        <f t="shared" si="141"/>
        <v>3.0639999999997736</v>
      </c>
      <c r="C3067">
        <f t="shared" si="142"/>
        <v>0.12522161682186234</v>
      </c>
      <c r="D3067">
        <f t="shared" si="143"/>
        <v>9.7582903789076733E-2</v>
      </c>
    </row>
    <row r="3068" spans="2:4">
      <c r="B3068">
        <f t="shared" si="141"/>
        <v>3.0649999999997735</v>
      </c>
      <c r="C3068">
        <f t="shared" si="142"/>
        <v>0.12366029036123678</v>
      </c>
      <c r="D3068">
        <f t="shared" si="143"/>
        <v>9.7708125405898613E-2</v>
      </c>
    </row>
    <row r="3069" spans="2:4">
      <c r="B3069">
        <f t="shared" si="141"/>
        <v>3.0659999999997734</v>
      </c>
      <c r="C3069">
        <f t="shared" si="142"/>
        <v>0.12209696035474346</v>
      </c>
      <c r="D3069">
        <f t="shared" si="143"/>
        <v>9.7831785696259763E-2</v>
      </c>
    </row>
    <row r="3070" spans="2:4">
      <c r="B3070">
        <f t="shared" si="141"/>
        <v>3.0669999999997732</v>
      </c>
      <c r="C3070">
        <f t="shared" si="142"/>
        <v>0.12053165178360302</v>
      </c>
      <c r="D3070">
        <f t="shared" si="143"/>
        <v>9.795388265661456E-2</v>
      </c>
    </row>
    <row r="3071" spans="2:4">
      <c r="B3071">
        <f t="shared" si="141"/>
        <v>3.0679999999997731</v>
      </c>
      <c r="C3071">
        <f t="shared" si="142"/>
        <v>0.11896438966109757</v>
      </c>
      <c r="D3071">
        <f t="shared" si="143"/>
        <v>9.8074414308398125E-2</v>
      </c>
    </row>
    <row r="3072" spans="2:4">
      <c r="B3072">
        <f t="shared" si="141"/>
        <v>3.068999999999773</v>
      </c>
      <c r="C3072">
        <f t="shared" si="142"/>
        <v>0.11739519903216283</v>
      </c>
      <c r="D3072">
        <f t="shared" si="143"/>
        <v>9.8193378698059247E-2</v>
      </c>
    </row>
    <row r="3073" spans="2:4">
      <c r="B3073">
        <f t="shared" si="141"/>
        <v>3.0699999999997729</v>
      </c>
      <c r="C3073">
        <f t="shared" si="142"/>
        <v>0.11582410497299497</v>
      </c>
      <c r="D3073">
        <f t="shared" si="143"/>
        <v>9.8310773897091336E-2</v>
      </c>
    </row>
    <row r="3074" spans="2:4">
      <c r="B3074">
        <f t="shared" si="141"/>
        <v>3.0709999999997728</v>
      </c>
      <c r="C3074">
        <f t="shared" si="142"/>
        <v>0.11425113259064119</v>
      </c>
      <c r="D3074">
        <f t="shared" si="143"/>
        <v>9.8426598002064353E-2</v>
      </c>
    </row>
    <row r="3075" spans="2:4">
      <c r="B3075">
        <f t="shared" si="141"/>
        <v>3.0719999999997727</v>
      </c>
      <c r="C3075">
        <f t="shared" si="142"/>
        <v>0.11267630702260785</v>
      </c>
      <c r="D3075">
        <f t="shared" si="143"/>
        <v>9.8540849134655023E-2</v>
      </c>
    </row>
    <row r="3076" spans="2:4">
      <c r="B3076">
        <f t="shared" ref="B3076:B3139" si="144">B3075+tauIV</f>
        <v>3.0729999999997726</v>
      </c>
      <c r="C3076">
        <f t="shared" ref="C3076:C3139" si="145">((1+((omega*tauIV)^2))^(1/2))^(B3076/tauIV)*(v0*COS((B3076/tauIV)*ATAN(omega*tauIV))-omega*x0*SIN((B3076/tauIV)*ATAN(omega*tauIV)))</f>
        <v>0.11109965343645373</v>
      </c>
      <c r="D3076">
        <f t="shared" ref="D3076:D3139" si="146">((1+(omega*tauIV)^2)^(1/2))^(B3076/tauIV)*(x0*COS((B3076/tauIV)*ATAN(omega*tauIV))+((v0/omega)*SIN((B3076/tauIV)*ATAN(omega*tauIV))))</f>
        <v>9.8653525441677589E-2</v>
      </c>
    </row>
    <row r="3077" spans="2:4">
      <c r="B3077">
        <f t="shared" si="144"/>
        <v>3.0739999999997725</v>
      </c>
      <c r="C3077">
        <f t="shared" si="145"/>
        <v>0.10952119702938656</v>
      </c>
      <c r="D3077">
        <f t="shared" si="146"/>
        <v>9.8764625095114078E-2</v>
      </c>
    </row>
    <row r="3078" spans="2:4">
      <c r="B3078">
        <f t="shared" si="144"/>
        <v>3.0749999999997724</v>
      </c>
      <c r="C3078">
        <f t="shared" si="145"/>
        <v>0.10794096302786581</v>
      </c>
      <c r="D3078">
        <f t="shared" si="146"/>
        <v>9.8874146292143403E-2</v>
      </c>
    </row>
    <row r="3079" spans="2:4">
      <c r="B3079">
        <f t="shared" si="144"/>
        <v>3.0759999999997722</v>
      </c>
      <c r="C3079">
        <f t="shared" si="145"/>
        <v>0.10635897668719119</v>
      </c>
      <c r="D3079">
        <f t="shared" si="146"/>
        <v>9.8982087255171269E-2</v>
      </c>
    </row>
    <row r="3080" spans="2:4">
      <c r="B3080">
        <f t="shared" si="144"/>
        <v>3.0769999999997721</v>
      </c>
      <c r="C3080">
        <f t="shared" si="145"/>
        <v>0.10477526329110882</v>
      </c>
      <c r="D3080">
        <f t="shared" si="146"/>
        <v>9.908844623185846E-2</v>
      </c>
    </row>
    <row r="3081" spans="2:4">
      <c r="B3081">
        <f t="shared" si="144"/>
        <v>3.077999999999772</v>
      </c>
      <c r="C3081">
        <f t="shared" si="145"/>
        <v>0.10318984815139877</v>
      </c>
      <c r="D3081">
        <f t="shared" si="146"/>
        <v>9.9193221495149586E-2</v>
      </c>
    </row>
    <row r="3082" spans="2:4">
      <c r="B3082">
        <f t="shared" si="144"/>
        <v>3.0789999999997719</v>
      </c>
      <c r="C3082">
        <f t="shared" si="145"/>
        <v>0.10160275660747743</v>
      </c>
      <c r="D3082">
        <f t="shared" si="146"/>
        <v>9.9296411343300903E-2</v>
      </c>
    </row>
    <row r="3083" spans="2:4">
      <c r="B3083">
        <f t="shared" si="144"/>
        <v>3.0799999999997718</v>
      </c>
      <c r="C3083">
        <f t="shared" si="145"/>
        <v>0.1000140140259843</v>
      </c>
      <c r="D3083">
        <f t="shared" si="146"/>
        <v>9.9398014099908408E-2</v>
      </c>
    </row>
    <row r="3084" spans="2:4">
      <c r="B3084">
        <f t="shared" si="144"/>
        <v>3.0809999999997717</v>
      </c>
      <c r="C3084">
        <f t="shared" si="145"/>
        <v>9.842364580038615E-2</v>
      </c>
      <c r="D3084">
        <f t="shared" si="146"/>
        <v>9.9498028113934364E-2</v>
      </c>
    </row>
    <row r="3085" spans="2:4">
      <c r="B3085">
        <f t="shared" si="144"/>
        <v>3.0819999999997716</v>
      </c>
      <c r="C3085">
        <f t="shared" si="145"/>
        <v>9.6831677350562875E-2</v>
      </c>
      <c r="D3085">
        <f t="shared" si="146"/>
        <v>9.9596451759734778E-2</v>
      </c>
    </row>
    <row r="3086" spans="2:4">
      <c r="B3086">
        <f t="shared" si="144"/>
        <v>3.0829999999997715</v>
      </c>
      <c r="C3086">
        <f t="shared" si="145"/>
        <v>9.5238134122408197E-2</v>
      </c>
      <c r="D3086">
        <f t="shared" si="146"/>
        <v>9.9693283437085292E-2</v>
      </c>
    </row>
    <row r="3087" spans="2:4">
      <c r="B3087">
        <f t="shared" si="144"/>
        <v>3.0839999999997714</v>
      </c>
      <c r="C3087">
        <f t="shared" si="145"/>
        <v>9.3643041587414502E-2</v>
      </c>
      <c r="D3087">
        <f t="shared" si="146"/>
        <v>9.9788521571207725E-2</v>
      </c>
    </row>
    <row r="3088" spans="2:4">
      <c r="B3088">
        <f t="shared" si="144"/>
        <v>3.0849999999997713</v>
      </c>
      <c r="C3088">
        <f t="shared" si="145"/>
        <v>9.2046425242275548E-2</v>
      </c>
      <c r="D3088">
        <f t="shared" si="146"/>
        <v>9.9882164612795102E-2</v>
      </c>
    </row>
    <row r="3089" spans="2:4">
      <c r="B3089">
        <f t="shared" si="144"/>
        <v>3.0859999999997711</v>
      </c>
      <c r="C3089">
        <f t="shared" si="145"/>
        <v>9.0448310608470528E-2</v>
      </c>
      <c r="D3089">
        <f t="shared" si="146"/>
        <v>9.9974211038037414E-2</v>
      </c>
    </row>
    <row r="3090" spans="2:4">
      <c r="B3090">
        <f t="shared" si="144"/>
        <v>3.086999999999771</v>
      </c>
      <c r="C3090">
        <f t="shared" si="145"/>
        <v>8.8848723231863005E-2</v>
      </c>
      <c r="D3090">
        <f t="shared" si="146"/>
        <v>0.10006465934864581</v>
      </c>
    </row>
    <row r="3091" spans="2:4">
      <c r="B3091">
        <f t="shared" si="144"/>
        <v>3.0879999999997709</v>
      </c>
      <c r="C3091">
        <f t="shared" si="145"/>
        <v>8.7247688682284344E-2</v>
      </c>
      <c r="D3091">
        <f t="shared" si="146"/>
        <v>0.1001535080718777</v>
      </c>
    </row>
    <row r="3092" spans="2:4">
      <c r="B3092">
        <f t="shared" si="144"/>
        <v>3.0889999999997708</v>
      </c>
      <c r="C3092">
        <f t="shared" si="145"/>
        <v>8.5645232553134679E-2</v>
      </c>
      <c r="D3092">
        <f t="shared" si="146"/>
        <v>0.10024075576055996</v>
      </c>
    </row>
    <row r="3093" spans="2:4">
      <c r="B3093">
        <f t="shared" si="144"/>
        <v>3.0899999999997707</v>
      </c>
      <c r="C3093">
        <f t="shared" si="145"/>
        <v>8.404138046096539E-2</v>
      </c>
      <c r="D3093">
        <f t="shared" si="146"/>
        <v>0.10032640099311313</v>
      </c>
    </row>
    <row r="3094" spans="2:4">
      <c r="B3094">
        <f t="shared" si="144"/>
        <v>3.0909999999997706</v>
      </c>
      <c r="C3094">
        <f t="shared" si="145"/>
        <v>8.2436158045075952E-2</v>
      </c>
      <c r="D3094">
        <f t="shared" si="146"/>
        <v>0.10041044237357406</v>
      </c>
    </row>
    <row r="3095" spans="2:4">
      <c r="B3095">
        <f t="shared" si="144"/>
        <v>3.0919999999997705</v>
      </c>
      <c r="C3095">
        <f t="shared" si="145"/>
        <v>8.0829590967099144E-2</v>
      </c>
      <c r="D3095">
        <f t="shared" si="146"/>
        <v>0.10049287853161912</v>
      </c>
    </row>
    <row r="3096" spans="2:4">
      <c r="B3096">
        <f t="shared" si="144"/>
        <v>3.0929999999997704</v>
      </c>
      <c r="C3096">
        <f t="shared" si="145"/>
        <v>7.9221704910592911E-2</v>
      </c>
      <c r="D3096">
        <f t="shared" si="146"/>
        <v>0.10057370812258623</v>
      </c>
    </row>
    <row r="3097" spans="2:4">
      <c r="B3097">
        <f t="shared" si="144"/>
        <v>3.0939999999997703</v>
      </c>
      <c r="C3097">
        <f t="shared" si="145"/>
        <v>7.7612525580631919E-2</v>
      </c>
      <c r="D3097">
        <f t="shared" si="146"/>
        <v>0.10065292982749682</v>
      </c>
    </row>
    <row r="3098" spans="2:4">
      <c r="B3098">
        <f t="shared" si="144"/>
        <v>3.0949999999997702</v>
      </c>
      <c r="C3098">
        <f t="shared" si="145"/>
        <v>7.6002078703392331E-2</v>
      </c>
      <c r="D3098">
        <f t="shared" si="146"/>
        <v>0.10073054235307743</v>
      </c>
    </row>
    <row r="3099" spans="2:4">
      <c r="B3099">
        <f t="shared" si="144"/>
        <v>3.09599999999977</v>
      </c>
      <c r="C3099">
        <f t="shared" si="145"/>
        <v>7.4390390025743491E-2</v>
      </c>
      <c r="D3099">
        <f t="shared" si="146"/>
        <v>0.1008065444317808</v>
      </c>
    </row>
    <row r="3100" spans="2:4">
      <c r="B3100">
        <f t="shared" si="144"/>
        <v>3.0969999999997699</v>
      </c>
      <c r="C3100">
        <f t="shared" si="145"/>
        <v>7.2777485314834661E-2</v>
      </c>
      <c r="D3100">
        <f t="shared" si="146"/>
        <v>0.10088093482180657</v>
      </c>
    </row>
    <row r="3101" spans="2:4">
      <c r="B3101">
        <f t="shared" si="144"/>
        <v>3.0979999999997698</v>
      </c>
      <c r="C3101">
        <f t="shared" si="145"/>
        <v>7.1163390357686138E-2</v>
      </c>
      <c r="D3101">
        <f t="shared" si="146"/>
        <v>0.10095371230712138</v>
      </c>
    </row>
    <row r="3102" spans="2:4">
      <c r="B3102">
        <f t="shared" si="144"/>
        <v>3.0989999999997697</v>
      </c>
      <c r="C3102">
        <f t="shared" si="145"/>
        <v>6.9548130960772586E-2</v>
      </c>
      <c r="D3102">
        <f t="shared" si="146"/>
        <v>0.10102487569747906</v>
      </c>
    </row>
    <row r="3103" spans="2:4">
      <c r="B3103">
        <f t="shared" si="144"/>
        <v>3.0999999999997696</v>
      </c>
      <c r="C3103">
        <f t="shared" si="145"/>
        <v>6.7931732949613299E-2</v>
      </c>
      <c r="D3103">
        <f t="shared" si="146"/>
        <v>0.10109442382843981</v>
      </c>
    </row>
    <row r="3104" spans="2:4">
      <c r="B3104">
        <f t="shared" si="144"/>
        <v>3.1009999999997695</v>
      </c>
      <c r="C3104">
        <f t="shared" si="145"/>
        <v>6.6314222168357931E-2</v>
      </c>
      <c r="D3104">
        <f t="shared" si="146"/>
        <v>0.10116235556138946</v>
      </c>
    </row>
    <row r="3105" spans="2:4">
      <c r="B3105">
        <f t="shared" si="144"/>
        <v>3.1019999999997694</v>
      </c>
      <c r="C3105">
        <f t="shared" si="145"/>
        <v>6.4695624479376074E-2</v>
      </c>
      <c r="D3105">
        <f t="shared" si="146"/>
        <v>0.10122866978355778</v>
      </c>
    </row>
    <row r="3106" spans="2:4">
      <c r="B3106">
        <f t="shared" si="144"/>
        <v>3.1029999999997693</v>
      </c>
      <c r="C3106">
        <f t="shared" si="145"/>
        <v>6.3075965762839539E-2</v>
      </c>
      <c r="D3106">
        <f t="shared" si="146"/>
        <v>0.10129336540803716</v>
      </c>
    </row>
    <row r="3107" spans="2:4">
      <c r="B3107">
        <f t="shared" si="144"/>
        <v>3.1039999999997692</v>
      </c>
      <c r="C3107">
        <f t="shared" si="145"/>
        <v>6.1455271916311338E-2</v>
      </c>
      <c r="D3107">
        <f t="shared" si="146"/>
        <v>0.1013564413738</v>
      </c>
    </row>
    <row r="3108" spans="2:4">
      <c r="B3108">
        <f t="shared" si="144"/>
        <v>3.1049999999997691</v>
      </c>
      <c r="C3108">
        <f t="shared" si="145"/>
        <v>5.9833568854330194E-2</v>
      </c>
      <c r="D3108">
        <f t="shared" si="146"/>
        <v>0.10141789664571631</v>
      </c>
    </row>
    <row r="3109" spans="2:4">
      <c r="B3109">
        <f t="shared" si="144"/>
        <v>3.1059999999997689</v>
      </c>
      <c r="C3109">
        <f t="shared" si="145"/>
        <v>5.821088250799912E-2</v>
      </c>
      <c r="D3109">
        <f t="shared" si="146"/>
        <v>0.10147773021457063</v>
      </c>
    </row>
    <row r="3110" spans="2:4">
      <c r="B3110">
        <f t="shared" si="144"/>
        <v>3.1069999999997688</v>
      </c>
      <c r="C3110">
        <f t="shared" si="145"/>
        <v>5.6587238824565657E-2</v>
      </c>
      <c r="D3110">
        <f t="shared" si="146"/>
        <v>0.10153594109707864</v>
      </c>
    </row>
    <row r="3111" spans="2:4">
      <c r="B3111">
        <f t="shared" si="144"/>
        <v>3.1079999999997687</v>
      </c>
      <c r="C3111">
        <f t="shared" si="145"/>
        <v>5.4962663767013503E-2</v>
      </c>
      <c r="D3111">
        <f t="shared" si="146"/>
        <v>0.10159252833590317</v>
      </c>
    </row>
    <row r="3112" spans="2:4">
      <c r="B3112">
        <f t="shared" si="144"/>
        <v>3.1089999999997686</v>
      </c>
      <c r="C3112">
        <f t="shared" si="145"/>
        <v>5.3337183313638716E-2</v>
      </c>
      <c r="D3112">
        <f t="shared" si="146"/>
        <v>0.1016474909996702</v>
      </c>
    </row>
    <row r="3113" spans="2:4">
      <c r="B3113">
        <f t="shared" si="144"/>
        <v>3.1099999999997685</v>
      </c>
      <c r="C3113">
        <f t="shared" si="145"/>
        <v>5.1710823457643641E-2</v>
      </c>
      <c r="D3113">
        <f t="shared" si="146"/>
        <v>0.10170082818298384</v>
      </c>
    </row>
    <row r="3114" spans="2:4">
      <c r="B3114">
        <f t="shared" si="144"/>
        <v>3.1109999999997684</v>
      </c>
      <c r="C3114">
        <f t="shared" si="145"/>
        <v>5.0083610206716304E-2</v>
      </c>
      <c r="D3114">
        <f t="shared" si="146"/>
        <v>0.10175253900644149</v>
      </c>
    </row>
    <row r="3115" spans="2:4">
      <c r="B3115">
        <f t="shared" si="144"/>
        <v>3.1119999999997683</v>
      </c>
      <c r="C3115">
        <f t="shared" si="145"/>
        <v>4.8455569582613628E-2</v>
      </c>
      <c r="D3115">
        <f t="shared" si="146"/>
        <v>0.10180262261664819</v>
      </c>
    </row>
    <row r="3116" spans="2:4">
      <c r="B3116">
        <f t="shared" si="144"/>
        <v>3.1129999999997682</v>
      </c>
      <c r="C3116">
        <f t="shared" si="145"/>
        <v>4.6826727620747632E-2</v>
      </c>
      <c r="D3116">
        <f t="shared" si="146"/>
        <v>0.10185107818623078</v>
      </c>
    </row>
    <row r="3117" spans="2:4">
      <c r="B3117">
        <f t="shared" si="144"/>
        <v>3.1139999999997681</v>
      </c>
      <c r="C3117">
        <f t="shared" si="145"/>
        <v>4.5197110369767604E-2</v>
      </c>
      <c r="D3117">
        <f t="shared" si="146"/>
        <v>0.10189790491385155</v>
      </c>
    </row>
    <row r="3118" spans="2:4">
      <c r="B3118">
        <f t="shared" si="144"/>
        <v>3.114999999999768</v>
      </c>
      <c r="C3118">
        <f t="shared" si="145"/>
        <v>4.356674389114637E-2</v>
      </c>
      <c r="D3118">
        <f t="shared" si="146"/>
        <v>0.10194310202422131</v>
      </c>
    </row>
    <row r="3119" spans="2:4">
      <c r="B3119">
        <f t="shared" si="144"/>
        <v>3.1159999999997678</v>
      </c>
      <c r="C3119">
        <f t="shared" si="145"/>
        <v>4.1935654258759218E-2</v>
      </c>
      <c r="D3119">
        <f t="shared" si="146"/>
        <v>0.10198666876811244</v>
      </c>
    </row>
    <row r="3120" spans="2:4">
      <c r="B3120">
        <f t="shared" si="144"/>
        <v>3.1169999999997677</v>
      </c>
      <c r="C3120">
        <f t="shared" si="145"/>
        <v>4.0303867558469805E-2</v>
      </c>
      <c r="D3120">
        <f t="shared" si="146"/>
        <v>0.10202860442237119</v>
      </c>
    </row>
    <row r="3121" spans="2:4">
      <c r="B3121">
        <f t="shared" si="144"/>
        <v>3.1179999999997676</v>
      </c>
      <c r="C3121">
        <f t="shared" si="145"/>
        <v>3.8671409887711519E-2</v>
      </c>
      <c r="D3121">
        <f t="shared" si="146"/>
        <v>0.10206890828992965</v>
      </c>
    </row>
    <row r="3122" spans="2:4">
      <c r="B3122">
        <f t="shared" si="144"/>
        <v>3.1189999999997675</v>
      </c>
      <c r="C3122">
        <f t="shared" si="145"/>
        <v>3.7038307355073033E-2</v>
      </c>
      <c r="D3122">
        <f t="shared" si="146"/>
        <v>0.10210757969981737</v>
      </c>
    </row>
    <row r="3123" spans="2:4">
      <c r="B3123">
        <f t="shared" si="144"/>
        <v>3.1199999999997674</v>
      </c>
      <c r="C3123">
        <f t="shared" si="145"/>
        <v>3.5404586079876343E-2</v>
      </c>
      <c r="D3123">
        <f t="shared" si="146"/>
        <v>0.10214461800717244</v>
      </c>
    </row>
    <row r="3124" spans="2:4">
      <c r="B3124">
        <f t="shared" si="144"/>
        <v>3.1209999999997673</v>
      </c>
      <c r="C3124">
        <f t="shared" si="145"/>
        <v>3.3770272191761971E-2</v>
      </c>
      <c r="D3124">
        <f t="shared" si="146"/>
        <v>0.10218002259325232</v>
      </c>
    </row>
    <row r="3125" spans="2:4">
      <c r="B3125">
        <f t="shared" si="144"/>
        <v>3.1219999999997672</v>
      </c>
      <c r="C3125">
        <f t="shared" si="145"/>
        <v>3.2135391830269595E-2</v>
      </c>
      <c r="D3125">
        <f t="shared" si="146"/>
        <v>0.1022137928654441</v>
      </c>
    </row>
    <row r="3126" spans="2:4">
      <c r="B3126">
        <f t="shared" si="144"/>
        <v>3.1229999999997671</v>
      </c>
      <c r="C3126">
        <f t="shared" si="145"/>
        <v>3.0499971144422884E-2</v>
      </c>
      <c r="D3126">
        <f t="shared" si="146"/>
        <v>0.10224592825727437</v>
      </c>
    </row>
    <row r="3127" spans="2:4">
      <c r="B3127">
        <f t="shared" si="144"/>
        <v>3.123999999999767</v>
      </c>
      <c r="C3127">
        <f t="shared" si="145"/>
        <v>2.8864036292306876E-2</v>
      </c>
      <c r="D3127">
        <f t="shared" si="146"/>
        <v>0.10227642822841877</v>
      </c>
    </row>
    <row r="3128" spans="2:4">
      <c r="B3128">
        <f t="shared" si="144"/>
        <v>3.1249999999997669</v>
      </c>
      <c r="C3128">
        <f t="shared" si="145"/>
        <v>2.7227613440652564E-2</v>
      </c>
      <c r="D3128">
        <f t="shared" si="146"/>
        <v>0.10230529226471108</v>
      </c>
    </row>
    <row r="3129" spans="2:4">
      <c r="B3129">
        <f t="shared" si="144"/>
        <v>3.1259999999997667</v>
      </c>
      <c r="C3129">
        <f t="shared" si="145"/>
        <v>2.5590728764416849E-2</v>
      </c>
      <c r="D3129">
        <f t="shared" si="146"/>
        <v>0.10233251987815173</v>
      </c>
    </row>
    <row r="3130" spans="2:4">
      <c r="B3130">
        <f t="shared" si="144"/>
        <v>3.1269999999997666</v>
      </c>
      <c r="C3130">
        <f t="shared" si="145"/>
        <v>2.3953408446366807E-2</v>
      </c>
      <c r="D3130">
        <f t="shared" si="146"/>
        <v>0.10235811060691613</v>
      </c>
    </row>
    <row r="3131" spans="2:4">
      <c r="B3131">
        <f t="shared" si="144"/>
        <v>3.1279999999997665</v>
      </c>
      <c r="C3131">
        <f t="shared" si="145"/>
        <v>2.2315678676656535E-2</v>
      </c>
      <c r="D3131">
        <f t="shared" si="146"/>
        <v>0.1023820640153625</v>
      </c>
    </row>
    <row r="3132" spans="2:4">
      <c r="B3132">
        <f t="shared" si="144"/>
        <v>3.1289999999997664</v>
      </c>
      <c r="C3132">
        <f t="shared" si="145"/>
        <v>2.0677565652410402E-2</v>
      </c>
      <c r="D3132">
        <f t="shared" si="146"/>
        <v>0.10240437969403916</v>
      </c>
    </row>
    <row r="3133" spans="2:4">
      <c r="B3133">
        <f t="shared" si="144"/>
        <v>3.1299999999997663</v>
      </c>
      <c r="C3133">
        <f t="shared" si="145"/>
        <v>1.9039095577306157E-2</v>
      </c>
      <c r="D3133">
        <f t="shared" si="146"/>
        <v>0.10242505725969155</v>
      </c>
    </row>
    <row r="3134" spans="2:4">
      <c r="B3134">
        <f t="shared" si="144"/>
        <v>3.1309999999997662</v>
      </c>
      <c r="C3134">
        <f t="shared" si="145"/>
        <v>1.7400294661150752E-2</v>
      </c>
      <c r="D3134">
        <f t="shared" si="146"/>
        <v>0.10244409635526887</v>
      </c>
    </row>
    <row r="3135" spans="2:4">
      <c r="B3135">
        <f t="shared" si="144"/>
        <v>3.1319999999997661</v>
      </c>
      <c r="C3135">
        <f t="shared" si="145"/>
        <v>1.576118911946757E-2</v>
      </c>
      <c r="D3135">
        <f t="shared" si="146"/>
        <v>0.10246149664993003</v>
      </c>
    </row>
    <row r="3136" spans="2:4">
      <c r="B3136">
        <f t="shared" si="144"/>
        <v>3.132999999999766</v>
      </c>
      <c r="C3136">
        <f t="shared" si="145"/>
        <v>1.4121805173068346E-2</v>
      </c>
      <c r="D3136">
        <f t="shared" si="146"/>
        <v>0.10247725783904951</v>
      </c>
    </row>
    <row r="3137" spans="2:4">
      <c r="B3137">
        <f t="shared" si="144"/>
        <v>3.1339999999997659</v>
      </c>
      <c r="C3137">
        <f t="shared" si="145"/>
        <v>1.2482169047643944E-2</v>
      </c>
      <c r="D3137">
        <f t="shared" si="146"/>
        <v>0.10249137964422257</v>
      </c>
    </row>
    <row r="3138" spans="2:4">
      <c r="B3138">
        <f t="shared" si="144"/>
        <v>3.1349999999997658</v>
      </c>
      <c r="C3138">
        <f t="shared" si="145"/>
        <v>1.0842306973336041E-2</v>
      </c>
      <c r="D3138">
        <f t="shared" si="146"/>
        <v>0.1025038618132702</v>
      </c>
    </row>
    <row r="3139" spans="2:4">
      <c r="B3139">
        <f t="shared" si="144"/>
        <v>3.1359999999997656</v>
      </c>
      <c r="C3139">
        <f t="shared" si="145"/>
        <v>9.2022451843248344E-3</v>
      </c>
      <c r="D3139">
        <f t="shared" si="146"/>
        <v>0.10251470412024356</v>
      </c>
    </row>
    <row r="3140" spans="2:4">
      <c r="B3140">
        <f t="shared" ref="B3140:B3203" si="147">B3139+tauIV</f>
        <v>3.1369999999997655</v>
      </c>
      <c r="C3140">
        <f t="shared" ref="C3140:C3203" si="148">((1+((omega*tauIV)^2))^(1/2))^(B3140/tauIV)*(v0*COS((B3140/tauIV)*ATAN(omega*tauIV))-omega*x0*SIN((B3140/tauIV)*ATAN(omega*tauIV)))</f>
        <v>7.5620099184005966E-3</v>
      </c>
      <c r="D3140">
        <f t="shared" ref="D3140:D3203" si="149">((1+(omega*tauIV)^2)^(1/2))^(B3140/tauIV)*(x0*COS((B3140/tauIV)*ATAN(omega*tauIV))+((v0/omega)*SIN((B3140/tauIV)*ATAN(omega*tauIV))))</f>
        <v>0.10252390636542787</v>
      </c>
    </row>
    <row r="3141" spans="2:4">
      <c r="B3141">
        <f t="shared" si="147"/>
        <v>3.1379999999997654</v>
      </c>
      <c r="C3141">
        <f t="shared" si="148"/>
        <v>5.9216274165541398E-3</v>
      </c>
      <c r="D3141">
        <f t="shared" si="149"/>
        <v>0.10253146837534627</v>
      </c>
    </row>
    <row r="3142" spans="2:4">
      <c r="B3142">
        <f t="shared" si="147"/>
        <v>3.1389999999997653</v>
      </c>
      <c r="C3142">
        <f t="shared" si="148"/>
        <v>4.2811239225482587E-3</v>
      </c>
      <c r="D3142">
        <f t="shared" si="149"/>
        <v>0.10253739000276282</v>
      </c>
    </row>
    <row r="3143" spans="2:4">
      <c r="B3143">
        <f t="shared" si="147"/>
        <v>3.1399999999997652</v>
      </c>
      <c r="C3143">
        <f t="shared" si="148"/>
        <v>2.6405256825044413E-3</v>
      </c>
      <c r="D3143">
        <f t="shared" si="149"/>
        <v>0.10254167112668539</v>
      </c>
    </row>
    <row r="3144" spans="2:4">
      <c r="B3144">
        <f t="shared" si="147"/>
        <v>3.1409999999997651</v>
      </c>
      <c r="C3144">
        <f t="shared" si="148"/>
        <v>9.9985894447786328E-4</v>
      </c>
      <c r="D3144">
        <f t="shared" si="149"/>
        <v>0.10254431165236788</v>
      </c>
    </row>
    <row r="3145" spans="2:4">
      <c r="B3145">
        <f t="shared" si="147"/>
        <v>3.141999999999765</v>
      </c>
      <c r="C3145">
        <f t="shared" si="148"/>
        <v>-6.4085004195963454E-4</v>
      </c>
      <c r="D3145">
        <f t="shared" si="149"/>
        <v>0.10254531151131237</v>
      </c>
    </row>
    <row r="3146" spans="2:4">
      <c r="B3146">
        <f t="shared" si="147"/>
        <v>3.1429999999997649</v>
      </c>
      <c r="C3146">
        <f t="shared" si="148"/>
        <v>-2.2815750261409727E-3</v>
      </c>
      <c r="D3146">
        <f t="shared" si="149"/>
        <v>0.1025446706612704</v>
      </c>
    </row>
    <row r="3147" spans="2:4">
      <c r="B3147">
        <f t="shared" si="147"/>
        <v>3.1439999999997648</v>
      </c>
      <c r="C3147">
        <f t="shared" si="148"/>
        <v>-3.9222897567209114E-3</v>
      </c>
      <c r="D3147">
        <f t="shared" si="149"/>
        <v>0.10254238908624425</v>
      </c>
    </row>
    <row r="3148" spans="2:4">
      <c r="B3148">
        <f t="shared" si="147"/>
        <v>3.1449999999997647</v>
      </c>
      <c r="C3148">
        <f t="shared" si="148"/>
        <v>-5.5629679821004325E-3</v>
      </c>
      <c r="D3148">
        <f t="shared" si="149"/>
        <v>0.10253846679648755</v>
      </c>
    </row>
    <row r="3149" spans="2:4">
      <c r="B3149">
        <f t="shared" si="147"/>
        <v>3.1459999999997645</v>
      </c>
      <c r="C3149">
        <f t="shared" si="148"/>
        <v>-7.2035834508438444E-3</v>
      </c>
      <c r="D3149">
        <f t="shared" si="149"/>
        <v>0.10253290382850545</v>
      </c>
    </row>
    <row r="3150" spans="2:4">
      <c r="B3150">
        <f t="shared" si="147"/>
        <v>3.1469999999997644</v>
      </c>
      <c r="C3150">
        <f t="shared" si="148"/>
        <v>-8.8441099121002714E-3</v>
      </c>
      <c r="D3150">
        <f t="shared" si="149"/>
        <v>0.10252570024505459</v>
      </c>
    </row>
    <row r="3151" spans="2:4">
      <c r="B3151">
        <f t="shared" si="147"/>
        <v>3.1479999999997643</v>
      </c>
      <c r="C3151">
        <f t="shared" si="148"/>
        <v>-1.0484521116021486E-2</v>
      </c>
      <c r="D3151">
        <f t="shared" si="149"/>
        <v>0.10251685613514251</v>
      </c>
    </row>
    <row r="3152" spans="2:4">
      <c r="B3152">
        <f t="shared" si="147"/>
        <v>3.1489999999997642</v>
      </c>
      <c r="C3152">
        <f t="shared" si="148"/>
        <v>-1.2124790814182652E-2</v>
      </c>
      <c r="D3152">
        <f t="shared" si="149"/>
        <v>0.10250637161402648</v>
      </c>
    </row>
    <row r="3153" spans="2:4">
      <c r="B3153">
        <f t="shared" si="147"/>
        <v>3.1499999999997641</v>
      </c>
      <c r="C3153">
        <f t="shared" si="148"/>
        <v>-1.3764892760007415E-2</v>
      </c>
      <c r="D3153">
        <f t="shared" si="149"/>
        <v>0.1024942468232123</v>
      </c>
    </row>
    <row r="3154" spans="2:4">
      <c r="B3154">
        <f t="shared" si="147"/>
        <v>3.150999999999764</v>
      </c>
      <c r="C3154">
        <f t="shared" si="148"/>
        <v>-1.5404800709178424E-2</v>
      </c>
      <c r="D3154">
        <f t="shared" si="149"/>
        <v>0.10248048193045232</v>
      </c>
    </row>
    <row r="3155" spans="2:4">
      <c r="B3155">
        <f t="shared" si="147"/>
        <v>3.1519999999997639</v>
      </c>
      <c r="C3155">
        <f t="shared" si="148"/>
        <v>-1.7044488420066003E-2</v>
      </c>
      <c r="D3155">
        <f t="shared" si="149"/>
        <v>0.10246507712974312</v>
      </c>
    </row>
    <row r="3156" spans="2:4">
      <c r="B3156">
        <f t="shared" si="147"/>
        <v>3.1529999999997638</v>
      </c>
      <c r="C3156">
        <f t="shared" si="148"/>
        <v>-1.8683929654140778E-2</v>
      </c>
      <c r="D3156">
        <f t="shared" si="149"/>
        <v>0.10244803264132309</v>
      </c>
    </row>
    <row r="3157" spans="2:4">
      <c r="B3157">
        <f t="shared" si="147"/>
        <v>3.1539999999997637</v>
      </c>
      <c r="C3157">
        <f t="shared" si="148"/>
        <v>-2.0323098176402286E-2</v>
      </c>
      <c r="D3157">
        <f t="shared" si="149"/>
        <v>0.10242934871166894</v>
      </c>
    </row>
    <row r="3158" spans="2:4">
      <c r="B3158">
        <f t="shared" si="147"/>
        <v>3.1549999999997635</v>
      </c>
      <c r="C3158">
        <f t="shared" si="148"/>
        <v>-2.1961967755788604E-2</v>
      </c>
      <c r="D3158">
        <f t="shared" si="149"/>
        <v>0.10240902561349252</v>
      </c>
    </row>
    <row r="3159" spans="2:4">
      <c r="B3159">
        <f t="shared" si="147"/>
        <v>3.1559999999997634</v>
      </c>
      <c r="C3159">
        <f t="shared" si="148"/>
        <v>-2.3600512165604822E-2</v>
      </c>
      <c r="D3159">
        <f t="shared" si="149"/>
        <v>0.10238706364573673</v>
      </c>
    </row>
    <row r="3160" spans="2:4">
      <c r="B3160">
        <f t="shared" si="147"/>
        <v>3.1569999999997633</v>
      </c>
      <c r="C3160">
        <f t="shared" si="148"/>
        <v>-2.5238705183935495E-2</v>
      </c>
      <c r="D3160">
        <f t="shared" si="149"/>
        <v>0.10236346313357116</v>
      </c>
    </row>
    <row r="3161" spans="2:4">
      <c r="B3161">
        <f t="shared" si="147"/>
        <v>3.1579999999997632</v>
      </c>
      <c r="C3161">
        <f t="shared" si="148"/>
        <v>-2.6876520594072979E-2</v>
      </c>
      <c r="D3161">
        <f t="shared" si="149"/>
        <v>0.10233822442838722</v>
      </c>
    </row>
    <row r="3162" spans="2:4">
      <c r="B3162">
        <f t="shared" si="147"/>
        <v>3.1589999999997631</v>
      </c>
      <c r="C3162">
        <f t="shared" si="148"/>
        <v>-2.8513932184926784E-2</v>
      </c>
      <c r="D3162">
        <f t="shared" si="149"/>
        <v>0.10231134790779314</v>
      </c>
    </row>
    <row r="3163" spans="2:4">
      <c r="B3163">
        <f t="shared" si="147"/>
        <v>3.159999999999763</v>
      </c>
      <c r="C3163">
        <f t="shared" si="148"/>
        <v>-3.0150913751451819E-2</v>
      </c>
      <c r="D3163">
        <f t="shared" si="149"/>
        <v>0.10228283397560822</v>
      </c>
    </row>
    <row r="3164" spans="2:4">
      <c r="B3164">
        <f t="shared" si="147"/>
        <v>3.1609999999997629</v>
      </c>
      <c r="C3164">
        <f t="shared" si="148"/>
        <v>-3.1787439095060439E-2</v>
      </c>
      <c r="D3164">
        <f t="shared" si="149"/>
        <v>0.10225268306185679</v>
      </c>
    </row>
    <row r="3165" spans="2:4">
      <c r="B3165">
        <f t="shared" si="147"/>
        <v>3.1619999999997628</v>
      </c>
      <c r="C3165">
        <f t="shared" si="148"/>
        <v>-3.3423482024050488E-2</v>
      </c>
      <c r="D3165">
        <f t="shared" si="149"/>
        <v>0.10222089562276174</v>
      </c>
    </row>
    <row r="3166" spans="2:4">
      <c r="B3166">
        <f t="shared" si="147"/>
        <v>3.1629999999997627</v>
      </c>
      <c r="C3166">
        <f t="shared" si="148"/>
        <v>-3.5059016354014282E-2</v>
      </c>
      <c r="D3166">
        <f t="shared" si="149"/>
        <v>0.1021874721407377</v>
      </c>
    </row>
    <row r="3167" spans="2:4">
      <c r="B3167">
        <f t="shared" si="147"/>
        <v>3.1639999999997626</v>
      </c>
      <c r="C3167">
        <f t="shared" si="148"/>
        <v>-3.6694015908266424E-2</v>
      </c>
      <c r="D3167">
        <f t="shared" si="149"/>
        <v>0.10215241312438367</v>
      </c>
    </row>
    <row r="3168" spans="2:4">
      <c r="B3168">
        <f t="shared" si="147"/>
        <v>3.1649999999997624</v>
      </c>
      <c r="C3168">
        <f t="shared" si="148"/>
        <v>-3.8328454518255457E-2</v>
      </c>
      <c r="D3168">
        <f t="shared" si="149"/>
        <v>0.10211571910847544</v>
      </c>
    </row>
    <row r="3169" spans="2:4">
      <c r="B3169">
        <f t="shared" si="147"/>
        <v>3.1659999999997623</v>
      </c>
      <c r="C3169">
        <f t="shared" si="148"/>
        <v>-3.9962306023991402E-2</v>
      </c>
      <c r="D3169">
        <f t="shared" si="149"/>
        <v>0.10207739065395717</v>
      </c>
    </row>
    <row r="3170" spans="2:4">
      <c r="B3170">
        <f t="shared" si="147"/>
        <v>3.1669999999997622</v>
      </c>
      <c r="C3170">
        <f t="shared" si="148"/>
        <v>-4.1595544274455061E-2</v>
      </c>
      <c r="D3170">
        <f t="shared" si="149"/>
        <v>0.10203742834793317</v>
      </c>
    </row>
    <row r="3171" spans="2:4">
      <c r="B3171">
        <f t="shared" si="147"/>
        <v>3.1679999999997621</v>
      </c>
      <c r="C3171">
        <f t="shared" si="148"/>
        <v>-4.3228143128021611E-2</v>
      </c>
      <c r="D3171">
        <f t="shared" si="149"/>
        <v>0.10199583280365875</v>
      </c>
    </row>
    <row r="3172" spans="2:4">
      <c r="B3172">
        <f t="shared" si="147"/>
        <v>3.168999999999762</v>
      </c>
      <c r="C3172">
        <f t="shared" si="148"/>
        <v>-4.4860076452880468E-2</v>
      </c>
      <c r="D3172">
        <f t="shared" si="149"/>
        <v>0.10195260466053067</v>
      </c>
    </row>
    <row r="3173" spans="2:4">
      <c r="B3173">
        <f t="shared" si="147"/>
        <v>3.1699999999997619</v>
      </c>
      <c r="C3173">
        <f t="shared" si="148"/>
        <v>-4.6491318127447862E-2</v>
      </c>
      <c r="D3173">
        <f t="shared" si="149"/>
        <v>0.10190774458407784</v>
      </c>
    </row>
    <row r="3174" spans="2:4">
      <c r="B3174">
        <f t="shared" si="147"/>
        <v>3.1709999999997618</v>
      </c>
      <c r="C3174">
        <f t="shared" si="148"/>
        <v>-4.812184204079345E-2</v>
      </c>
      <c r="D3174">
        <f t="shared" si="149"/>
        <v>0.10186125326595039</v>
      </c>
    </row>
    <row r="3175" spans="2:4">
      <c r="B3175">
        <f t="shared" si="147"/>
        <v>3.1719999999997617</v>
      </c>
      <c r="C3175">
        <f t="shared" si="148"/>
        <v>-4.9751622093048273E-2</v>
      </c>
      <c r="D3175">
        <f t="shared" si="149"/>
        <v>0.10181313142390962</v>
      </c>
    </row>
    <row r="3176" spans="2:4">
      <c r="B3176">
        <f t="shared" si="147"/>
        <v>3.1729999999997616</v>
      </c>
      <c r="C3176">
        <f t="shared" si="148"/>
        <v>-5.1380632195831166E-2</v>
      </c>
      <c r="D3176">
        <f t="shared" si="149"/>
        <v>0.10176337980181656</v>
      </c>
    </row>
    <row r="3177" spans="2:4">
      <c r="B3177">
        <f t="shared" si="147"/>
        <v>3.1739999999997615</v>
      </c>
      <c r="C3177">
        <f t="shared" si="148"/>
        <v>-5.3008846272659109E-2</v>
      </c>
      <c r="D3177">
        <f t="shared" si="149"/>
        <v>0.10171199916962076</v>
      </c>
    </row>
    <row r="3178" spans="2:4">
      <c r="B3178">
        <f t="shared" si="147"/>
        <v>3.1749999999997613</v>
      </c>
      <c r="C3178">
        <f t="shared" si="148"/>
        <v>-5.4636238259373401E-2</v>
      </c>
      <c r="D3178">
        <f t="shared" si="149"/>
        <v>0.10165899032334809</v>
      </c>
    </row>
    <row r="3179" spans="2:4">
      <c r="B3179">
        <f t="shared" si="147"/>
        <v>3.1759999999997612</v>
      </c>
      <c r="C3179">
        <f t="shared" si="148"/>
        <v>-5.6262782104546577E-2</v>
      </c>
      <c r="D3179">
        <f t="shared" si="149"/>
        <v>0.10160435408508874</v>
      </c>
    </row>
    <row r="3180" spans="2:4">
      <c r="B3180">
        <f t="shared" si="147"/>
        <v>3.1769999999997611</v>
      </c>
      <c r="C3180">
        <f t="shared" si="148"/>
        <v>-5.7888451769908332E-2</v>
      </c>
      <c r="D3180">
        <f t="shared" si="149"/>
        <v>0.10154809130298419</v>
      </c>
    </row>
    <row r="3181" spans="2:4">
      <c r="B3181">
        <f t="shared" si="147"/>
        <v>3.177999999999761</v>
      </c>
      <c r="C3181">
        <f t="shared" si="148"/>
        <v>-5.9513221230754983E-2</v>
      </c>
      <c r="D3181">
        <f t="shared" si="149"/>
        <v>0.10149020285121432</v>
      </c>
    </row>
    <row r="3182" spans="2:4">
      <c r="B3182">
        <f t="shared" si="147"/>
        <v>3.1789999999997609</v>
      </c>
      <c r="C3182">
        <f t="shared" si="148"/>
        <v>-6.1137064476374743E-2</v>
      </c>
      <c r="D3182">
        <f t="shared" si="149"/>
        <v>0.10143068962998356</v>
      </c>
    </row>
    <row r="3183" spans="2:4">
      <c r="B3183">
        <f t="shared" si="147"/>
        <v>3.1799999999997608</v>
      </c>
      <c r="C3183">
        <f t="shared" si="148"/>
        <v>-6.2759955510454088E-2</v>
      </c>
      <c r="D3183">
        <f t="shared" si="149"/>
        <v>0.10136955256550717</v>
      </c>
    </row>
    <row r="3184" spans="2:4">
      <c r="B3184">
        <f t="shared" si="147"/>
        <v>3.1809999999997607</v>
      </c>
      <c r="C3184">
        <f t="shared" si="148"/>
        <v>-6.4381868351502544E-2</v>
      </c>
      <c r="D3184">
        <f t="shared" si="149"/>
        <v>0.10130679260999671</v>
      </c>
    </row>
    <row r="3185" spans="2:4">
      <c r="B3185">
        <f t="shared" si="147"/>
        <v>3.1819999999997606</v>
      </c>
      <c r="C3185">
        <f t="shared" si="148"/>
        <v>-6.6002777033261392E-2</v>
      </c>
      <c r="D3185">
        <f t="shared" si="149"/>
        <v>0.10124241074164526</v>
      </c>
    </row>
    <row r="3186" spans="2:4">
      <c r="B3186">
        <f t="shared" si="147"/>
        <v>3.1829999999997605</v>
      </c>
      <c r="C3186">
        <f t="shared" si="148"/>
        <v>-6.7622655605128049E-2</v>
      </c>
      <c r="D3186">
        <f t="shared" si="149"/>
        <v>0.10117640796461198</v>
      </c>
    </row>
    <row r="3187" spans="2:4">
      <c r="B3187">
        <f t="shared" si="147"/>
        <v>3.1839999999997604</v>
      </c>
      <c r="C3187">
        <f t="shared" si="148"/>
        <v>-6.9241478132562193E-2</v>
      </c>
      <c r="D3187">
        <f t="shared" si="149"/>
        <v>0.10110878530900685</v>
      </c>
    </row>
    <row r="3188" spans="2:4">
      <c r="B3188">
        <f t="shared" si="147"/>
        <v>3.1849999999997602</v>
      </c>
      <c r="C3188">
        <f t="shared" si="148"/>
        <v>-7.0859218697505916E-2</v>
      </c>
      <c r="D3188">
        <f t="shared" si="149"/>
        <v>0.1010395438308743</v>
      </c>
    </row>
    <row r="3189" spans="2:4">
      <c r="B3189">
        <f t="shared" si="147"/>
        <v>3.1859999999997601</v>
      </c>
      <c r="C3189">
        <f t="shared" si="148"/>
        <v>-7.2475851398799529E-2</v>
      </c>
      <c r="D3189">
        <f t="shared" si="149"/>
        <v>0.10096868461217681</v>
      </c>
    </row>
    <row r="3190" spans="2:4">
      <c r="B3190">
        <f t="shared" si="147"/>
        <v>3.18699999999976</v>
      </c>
      <c r="C3190">
        <f t="shared" si="148"/>
        <v>-7.4091350352593954E-2</v>
      </c>
      <c r="D3190">
        <f t="shared" si="149"/>
        <v>0.10089620876077803</v>
      </c>
    </row>
    <row r="3191" spans="2:4">
      <c r="B3191">
        <f t="shared" si="147"/>
        <v>3.1879999999997599</v>
      </c>
      <c r="C3191">
        <f t="shared" si="148"/>
        <v>-7.5705689692766753E-2</v>
      </c>
      <c r="D3191">
        <f t="shared" si="149"/>
        <v>0.10082211741042543</v>
      </c>
    </row>
    <row r="3192" spans="2:4">
      <c r="B3192">
        <f t="shared" si="147"/>
        <v>3.1889999999997598</v>
      </c>
      <c r="C3192">
        <f t="shared" si="148"/>
        <v>-7.7318843571333173E-2</v>
      </c>
      <c r="D3192">
        <f t="shared" si="149"/>
        <v>0.10074641172073268</v>
      </c>
    </row>
    <row r="3193" spans="2:4">
      <c r="B3193">
        <f t="shared" si="147"/>
        <v>3.1899999999997597</v>
      </c>
      <c r="C3193">
        <f t="shared" si="148"/>
        <v>-7.8930786158864535E-2</v>
      </c>
      <c r="D3193">
        <f t="shared" si="149"/>
        <v>0.10066909287716139</v>
      </c>
    </row>
    <row r="3194" spans="2:4">
      <c r="B3194">
        <f t="shared" si="147"/>
        <v>3.1909999999997596</v>
      </c>
      <c r="C3194">
        <f t="shared" si="148"/>
        <v>-8.0541491644898711E-2</v>
      </c>
      <c r="D3194">
        <f t="shared" si="149"/>
        <v>0.10059016209100251</v>
      </c>
    </row>
    <row r="3195" spans="2:4">
      <c r="B3195">
        <f t="shared" si="147"/>
        <v>3.1919999999997595</v>
      </c>
      <c r="C3195">
        <f t="shared" si="148"/>
        <v>-8.2150934238355094E-2</v>
      </c>
      <c r="D3195">
        <f t="shared" si="149"/>
        <v>0.10050962059935761</v>
      </c>
    </row>
    <row r="3196" spans="2:4">
      <c r="B3196">
        <f t="shared" si="147"/>
        <v>3.1929999999997594</v>
      </c>
      <c r="C3196">
        <f t="shared" si="148"/>
        <v>-8.3759088167944445E-2</v>
      </c>
      <c r="D3196">
        <f t="shared" si="149"/>
        <v>0.10042746966511928</v>
      </c>
    </row>
    <row r="3197" spans="2:4">
      <c r="B3197">
        <f t="shared" si="147"/>
        <v>3.1939999999997593</v>
      </c>
      <c r="C3197">
        <f t="shared" si="148"/>
        <v>-8.5365927682585968E-2</v>
      </c>
      <c r="D3197">
        <f t="shared" si="149"/>
        <v>0.10034371057695135</v>
      </c>
    </row>
    <row r="3198" spans="2:4">
      <c r="B3198">
        <f t="shared" si="147"/>
        <v>3.1949999999997591</v>
      </c>
      <c r="C3198">
        <f t="shared" si="148"/>
        <v>-8.6971427051816805E-2</v>
      </c>
      <c r="D3198">
        <f t="shared" si="149"/>
        <v>0.10025834464926878</v>
      </c>
    </row>
    <row r="3199" spans="2:4">
      <c r="B3199">
        <f t="shared" si="147"/>
        <v>3.195999999999759</v>
      </c>
      <c r="C3199">
        <f t="shared" si="148"/>
        <v>-8.8575560566205441E-2</v>
      </c>
      <c r="D3199">
        <f t="shared" si="149"/>
        <v>0.10017137322221695</v>
      </c>
    </row>
    <row r="3200" spans="2:4">
      <c r="B3200">
        <f t="shared" si="147"/>
        <v>3.1969999999997589</v>
      </c>
      <c r="C3200">
        <f t="shared" si="148"/>
        <v>-9.0178302537760532E-2</v>
      </c>
      <c r="D3200">
        <f t="shared" si="149"/>
        <v>0.10008279766165078</v>
      </c>
    </row>
    <row r="3201" spans="2:4">
      <c r="B3201">
        <f t="shared" si="147"/>
        <v>3.1979999999997588</v>
      </c>
      <c r="C3201">
        <f t="shared" si="148"/>
        <v>-9.1779627300346583E-2</v>
      </c>
      <c r="D3201">
        <f t="shared" si="149"/>
        <v>9.999261935911305E-2</v>
      </c>
    </row>
    <row r="3202" spans="2:4">
      <c r="B3202">
        <f t="shared" si="147"/>
        <v>3.1989999999997587</v>
      </c>
      <c r="C3202">
        <f t="shared" si="148"/>
        <v>-9.3379509210092013E-2</v>
      </c>
      <c r="D3202">
        <f t="shared" si="149"/>
        <v>9.9900839731812713E-2</v>
      </c>
    </row>
    <row r="3203" spans="2:4">
      <c r="B3203">
        <f t="shared" si="147"/>
        <v>3.1999999999997586</v>
      </c>
      <c r="C3203">
        <f t="shared" si="148"/>
        <v>-9.4977922645801349E-2</v>
      </c>
      <c r="D3203">
        <f t="shared" si="149"/>
        <v>9.9807460222602604E-2</v>
      </c>
    </row>
    <row r="3204" spans="2:4">
      <c r="B3204">
        <f t="shared" ref="B3204:B3267" si="150">B3203+tauIV</f>
        <v>3.2009999999997585</v>
      </c>
      <c r="C3204">
        <f t="shared" ref="C3204:C3267" si="151">((1+((omega*tauIV)^2))^(1/2))^(B3204/tauIV)*(v0*COS((B3204/tauIV)*ATAN(omega*tauIV))-omega*x0*SIN((B3204/tauIV)*ATAN(omega*tauIV)))</f>
        <v>-9.6574842009362616E-2</v>
      </c>
      <c r="D3204">
        <f t="shared" ref="D3204:D3267" si="152">((1+(omega*tauIV)^2)^(1/2))^(B3204/tauIV)*(x0*COS((B3204/tauIV)*ATAN(omega*tauIV))+((v0/omega)*SIN((B3204/tauIV)*ATAN(omega*tauIV))))</f>
        <v>9.9712482299956814E-2</v>
      </c>
    </row>
    <row r="3205" spans="2:4">
      <c r="B3205">
        <f t="shared" si="150"/>
        <v>3.2019999999997584</v>
      </c>
      <c r="C3205">
        <f t="shared" si="151"/>
        <v>-9.8170241726162261E-2</v>
      </c>
      <c r="D3205">
        <f t="shared" si="152"/>
        <v>9.9615907457947447E-2</v>
      </c>
    </row>
    <row r="3206" spans="2:4">
      <c r="B3206">
        <f t="shared" si="150"/>
        <v>3.2029999999997583</v>
      </c>
      <c r="C3206">
        <f t="shared" si="151"/>
        <v>-9.9764096245489042E-2</v>
      </c>
      <c r="D3206">
        <f t="shared" si="152"/>
        <v>9.95177372162213E-2</v>
      </c>
    </row>
    <row r="3207" spans="2:4">
      <c r="B3207">
        <f t="shared" si="150"/>
        <v>3.2039999999997582</v>
      </c>
      <c r="C3207">
        <f t="shared" si="151"/>
        <v>-0.1013563800409482</v>
      </c>
      <c r="D3207">
        <f t="shared" si="152"/>
        <v>9.9417973119975842E-2</v>
      </c>
    </row>
    <row r="3208" spans="2:4">
      <c r="B3208">
        <f t="shared" si="150"/>
        <v>3.204999999999758</v>
      </c>
      <c r="C3208">
        <f t="shared" si="151"/>
        <v>-0.10294706761086818</v>
      </c>
      <c r="D3208">
        <f t="shared" si="152"/>
        <v>9.9316616739934874E-2</v>
      </c>
    </row>
    <row r="3209" spans="2:4">
      <c r="B3209">
        <f t="shared" si="150"/>
        <v>3.2059999999997579</v>
      </c>
      <c r="C3209">
        <f t="shared" si="151"/>
        <v>-0.10453613347870674</v>
      </c>
      <c r="D3209">
        <f t="shared" si="152"/>
        <v>9.9213669672324034E-2</v>
      </c>
    </row>
    <row r="3210" spans="2:4">
      <c r="B3210">
        <f t="shared" si="150"/>
        <v>3.2069999999997578</v>
      </c>
      <c r="C3210">
        <f t="shared" si="151"/>
        <v>-0.10612355219346356</v>
      </c>
      <c r="D3210">
        <f t="shared" si="152"/>
        <v>9.9109133538845359E-2</v>
      </c>
    </row>
    <row r="3211" spans="2:4">
      <c r="B3211">
        <f t="shared" si="150"/>
        <v>3.2079999999997577</v>
      </c>
      <c r="C3211">
        <f t="shared" si="151"/>
        <v>-0.10770929833008469</v>
      </c>
      <c r="D3211">
        <f t="shared" si="152"/>
        <v>9.9003009986651902E-2</v>
      </c>
    </row>
    <row r="3212" spans="2:4">
      <c r="B3212">
        <f t="shared" si="150"/>
        <v>3.2089999999997576</v>
      </c>
      <c r="C3212">
        <f t="shared" si="151"/>
        <v>-0.10929334648987146</v>
      </c>
      <c r="D3212">
        <f t="shared" si="152"/>
        <v>9.8895300688321808E-2</v>
      </c>
    </row>
    <row r="3213" spans="2:4">
      <c r="B3213">
        <f t="shared" si="150"/>
        <v>3.2099999999997575</v>
      </c>
      <c r="C3213">
        <f t="shared" si="151"/>
        <v>-0.11087567130088422</v>
      </c>
      <c r="D3213">
        <f t="shared" si="152"/>
        <v>9.8786007341831961E-2</v>
      </c>
    </row>
    <row r="3214" spans="2:4">
      <c r="B3214">
        <f t="shared" si="150"/>
        <v>3.2109999999997574</v>
      </c>
      <c r="C3214">
        <f t="shared" si="151"/>
        <v>-0.11245624741835319</v>
      </c>
      <c r="D3214">
        <f t="shared" si="152"/>
        <v>9.8675131670531116E-2</v>
      </c>
    </row>
    <row r="3215" spans="2:4">
      <c r="B3215">
        <f t="shared" si="150"/>
        <v>3.2119999999997573</v>
      </c>
      <c r="C3215">
        <f t="shared" si="151"/>
        <v>-0.1140350495250813</v>
      </c>
      <c r="D3215">
        <f t="shared" si="152"/>
        <v>9.8562675423112797E-2</v>
      </c>
    </row>
    <row r="3216" spans="2:4">
      <c r="B3216">
        <f t="shared" si="150"/>
        <v>3.2129999999997572</v>
      </c>
      <c r="C3216">
        <f t="shared" si="151"/>
        <v>-0.11561205233185146</v>
      </c>
      <c r="D3216">
        <f t="shared" si="152"/>
        <v>9.8448640373587692E-2</v>
      </c>
    </row>
    <row r="3217" spans="2:4">
      <c r="B3217">
        <f t="shared" si="150"/>
        <v>3.2139999999997571</v>
      </c>
      <c r="C3217">
        <f t="shared" si="151"/>
        <v>-0.11718723057782848</v>
      </c>
      <c r="D3217">
        <f t="shared" si="152"/>
        <v>9.8333028321255872E-2</v>
      </c>
    </row>
    <row r="3218" spans="2:4">
      <c r="B3218">
        <f t="shared" si="150"/>
        <v>3.2149999999997569</v>
      </c>
      <c r="C3218">
        <f t="shared" si="151"/>
        <v>-0.11876055903096819</v>
      </c>
      <c r="D3218">
        <f t="shared" si="152"/>
        <v>9.8215841090678074E-2</v>
      </c>
    </row>
    <row r="3219" spans="2:4">
      <c r="B3219">
        <f t="shared" si="150"/>
        <v>3.2159999999997568</v>
      </c>
      <c r="C3219">
        <f t="shared" si="151"/>
        <v>-0.1203320124884187</v>
      </c>
      <c r="D3219">
        <f t="shared" si="152"/>
        <v>9.8097080531647118E-2</v>
      </c>
    </row>
    <row r="3220" spans="2:4">
      <c r="B3220">
        <f t="shared" si="150"/>
        <v>3.2169999999997567</v>
      </c>
      <c r="C3220">
        <f t="shared" si="151"/>
        <v>-0.12190156577692536</v>
      </c>
      <c r="D3220">
        <f t="shared" si="152"/>
        <v>9.7976748519158677E-2</v>
      </c>
    </row>
    <row r="3221" spans="2:4">
      <c r="B3221">
        <f t="shared" si="150"/>
        <v>3.2179999999997566</v>
      </c>
      <c r="C3221">
        <f t="shared" si="151"/>
        <v>-0.12346919375323152</v>
      </c>
      <c r="D3221">
        <f t="shared" si="152"/>
        <v>9.7854846953381799E-2</v>
      </c>
    </row>
    <row r="3222" spans="2:4">
      <c r="B3222">
        <f t="shared" si="150"/>
        <v>3.2189999999997565</v>
      </c>
      <c r="C3222">
        <f t="shared" si="151"/>
        <v>-0.12503487130448526</v>
      </c>
      <c r="D3222">
        <f t="shared" si="152"/>
        <v>9.7731377759628577E-2</v>
      </c>
    </row>
    <row r="3223" spans="2:4">
      <c r="B3223">
        <f t="shared" si="150"/>
        <v>3.2199999999997564</v>
      </c>
      <c r="C3223">
        <f t="shared" si="151"/>
        <v>-0.12659857334863894</v>
      </c>
      <c r="D3223">
        <f t="shared" si="152"/>
        <v>9.7606342888324121E-2</v>
      </c>
    </row>
    <row r="3224" spans="2:4">
      <c r="B3224">
        <f t="shared" si="150"/>
        <v>3.2209999999997563</v>
      </c>
      <c r="C3224">
        <f t="shared" si="151"/>
        <v>-0.12816027483485246</v>
      </c>
      <c r="D3224">
        <f t="shared" si="152"/>
        <v>9.7479744314975469E-2</v>
      </c>
    </row>
    <row r="3225" spans="2:4">
      <c r="B3225">
        <f t="shared" si="150"/>
        <v>3.2219999999997562</v>
      </c>
      <c r="C3225">
        <f t="shared" si="151"/>
        <v>-0.12971995074389242</v>
      </c>
      <c r="D3225">
        <f t="shared" si="152"/>
        <v>9.735158404014059E-2</v>
      </c>
    </row>
    <row r="3226" spans="2:4">
      <c r="B3226">
        <f t="shared" si="150"/>
        <v>3.2229999999997561</v>
      </c>
      <c r="C3226">
        <f t="shared" si="151"/>
        <v>-0.13127757608853358</v>
      </c>
      <c r="D3226">
        <f t="shared" si="152"/>
        <v>9.7221864089396787E-2</v>
      </c>
    </row>
    <row r="3227" spans="2:4">
      <c r="B3227">
        <f t="shared" si="150"/>
        <v>3.2239999999997559</v>
      </c>
      <c r="C3227">
        <f t="shared" si="151"/>
        <v>-0.13283312591396426</v>
      </c>
      <c r="D3227">
        <f t="shared" si="152"/>
        <v>9.7090586513308236E-2</v>
      </c>
    </row>
    <row r="3228" spans="2:4">
      <c r="B3228">
        <f t="shared" si="150"/>
        <v>3.2249999999997558</v>
      </c>
      <c r="C3228">
        <f t="shared" si="151"/>
        <v>-0.13438657529817682</v>
      </c>
      <c r="D3228">
        <f t="shared" si="152"/>
        <v>9.6957753387394291E-2</v>
      </c>
    </row>
    <row r="3229" spans="2:4">
      <c r="B3229">
        <f t="shared" si="150"/>
        <v>3.2259999999997557</v>
      </c>
      <c r="C3229">
        <f t="shared" si="151"/>
        <v>-0.13593789935237549</v>
      </c>
      <c r="D3229">
        <f t="shared" si="152"/>
        <v>9.6823366812096107E-2</v>
      </c>
    </row>
    <row r="3230" spans="2:4">
      <c r="B3230">
        <f t="shared" si="150"/>
        <v>3.2269999999997556</v>
      </c>
      <c r="C3230">
        <f t="shared" si="151"/>
        <v>-0.13748707322136797</v>
      </c>
      <c r="D3230">
        <f t="shared" si="152"/>
        <v>9.6687428912743803E-2</v>
      </c>
    </row>
    <row r="3231" spans="2:4">
      <c r="B3231">
        <f t="shared" si="150"/>
        <v>3.2279999999997555</v>
      </c>
      <c r="C3231">
        <f t="shared" si="151"/>
        <v>-0.1390340720839722</v>
      </c>
      <c r="D3231">
        <f t="shared" si="152"/>
        <v>9.6549941839522424E-2</v>
      </c>
    </row>
    <row r="3232" spans="2:4">
      <c r="B3232">
        <f t="shared" si="150"/>
        <v>3.2289999999997554</v>
      </c>
      <c r="C3232">
        <f t="shared" si="151"/>
        <v>-0.14057887115340417</v>
      </c>
      <c r="D3232">
        <f t="shared" si="152"/>
        <v>9.6410907767438478E-2</v>
      </c>
    </row>
    <row r="3233" spans="2:4">
      <c r="B3233">
        <f t="shared" si="150"/>
        <v>3.2299999999997553</v>
      </c>
      <c r="C3233">
        <f t="shared" si="151"/>
        <v>-0.14212144567768351</v>
      </c>
      <c r="D3233">
        <f t="shared" si="152"/>
        <v>9.6270328896285062E-2</v>
      </c>
    </row>
    <row r="3234" spans="2:4">
      <c r="B3234">
        <f t="shared" si="150"/>
        <v>3.2309999999997552</v>
      </c>
      <c r="C3234">
        <f t="shared" si="151"/>
        <v>-0.143661770940023</v>
      </c>
      <c r="D3234">
        <f t="shared" si="152"/>
        <v>9.6128207450607461E-2</v>
      </c>
    </row>
    <row r="3235" spans="2:4">
      <c r="B3235">
        <f t="shared" si="150"/>
        <v>3.2319999999997551</v>
      </c>
      <c r="C3235">
        <f t="shared" si="151"/>
        <v>-0.14519982225923303</v>
      </c>
      <c r="D3235">
        <f t="shared" si="152"/>
        <v>9.5984545679667396E-2</v>
      </c>
    </row>
    <row r="3236" spans="2:4">
      <c r="B3236">
        <f t="shared" si="150"/>
        <v>3.232999999999755</v>
      </c>
      <c r="C3236">
        <f t="shared" si="151"/>
        <v>-0.14673557499010739</v>
      </c>
      <c r="D3236">
        <f t="shared" si="152"/>
        <v>9.583934585740822E-2</v>
      </c>
    </row>
    <row r="3237" spans="2:4">
      <c r="B3237">
        <f t="shared" si="150"/>
        <v>3.2339999999997548</v>
      </c>
      <c r="C3237">
        <f t="shared" si="151"/>
        <v>-0.14826900452382624</v>
      </c>
      <c r="D3237">
        <f t="shared" si="152"/>
        <v>9.5692610282418072E-2</v>
      </c>
    </row>
    <row r="3238" spans="2:4">
      <c r="B3238">
        <f t="shared" si="150"/>
        <v>3.2349999999997547</v>
      </c>
      <c r="C3238">
        <f t="shared" si="151"/>
        <v>-0.14980008628834454</v>
      </c>
      <c r="D3238">
        <f t="shared" si="152"/>
        <v>9.5544341277894282E-2</v>
      </c>
    </row>
    <row r="3239" spans="2:4">
      <c r="B3239">
        <f t="shared" si="150"/>
        <v>3.2359999999997546</v>
      </c>
      <c r="C3239">
        <f t="shared" si="151"/>
        <v>-0.15132879574879052</v>
      </c>
      <c r="D3239">
        <f t="shared" si="152"/>
        <v>9.539454119160598E-2</v>
      </c>
    </row>
    <row r="3240" spans="2:4">
      <c r="B3240">
        <f t="shared" si="150"/>
        <v>3.2369999999997545</v>
      </c>
      <c r="C3240">
        <f t="shared" si="151"/>
        <v>-0.15285510840785585</v>
      </c>
      <c r="D3240">
        <f t="shared" si="152"/>
        <v>9.524321239585723E-2</v>
      </c>
    </row>
    <row r="3241" spans="2:4">
      <c r="B3241">
        <f t="shared" si="150"/>
        <v>3.2379999999997544</v>
      </c>
      <c r="C3241">
        <f t="shared" si="151"/>
        <v>-0.15437899980618991</v>
      </c>
      <c r="D3241">
        <f t="shared" si="152"/>
        <v>9.5090357287449342E-2</v>
      </c>
    </row>
    <row r="3242" spans="2:4">
      <c r="B3242">
        <f t="shared" si="150"/>
        <v>3.2389999999997543</v>
      </c>
      <c r="C3242">
        <f t="shared" si="151"/>
        <v>-0.15590044552278937</v>
      </c>
      <c r="D3242">
        <f t="shared" si="152"/>
        <v>9.4935978287643108E-2</v>
      </c>
    </row>
    <row r="3243" spans="2:4">
      <c r="B3243">
        <f t="shared" si="150"/>
        <v>3.2399999999997542</v>
      </c>
      <c r="C3243">
        <f t="shared" si="151"/>
        <v>-0.15741942117539065</v>
      </c>
      <c r="D3243">
        <f t="shared" si="152"/>
        <v>9.4780077842120447E-2</v>
      </c>
    </row>
    <row r="3244" spans="2:4">
      <c r="B3244">
        <f t="shared" si="150"/>
        <v>3.2409999999997541</v>
      </c>
      <c r="C3244">
        <f t="shared" si="151"/>
        <v>-0.15893590242086492</v>
      </c>
      <c r="D3244">
        <f t="shared" si="152"/>
        <v>9.4622658420945013E-2</v>
      </c>
    </row>
    <row r="3245" spans="2:4">
      <c r="B3245">
        <f t="shared" si="150"/>
        <v>3.241999999999754</v>
      </c>
      <c r="C3245">
        <f t="shared" si="151"/>
        <v>-0.16044986495559965</v>
      </c>
      <c r="D3245">
        <f t="shared" si="152"/>
        <v>9.4463722518524182E-2</v>
      </c>
    </row>
    <row r="3246" spans="2:4">
      <c r="B3246">
        <f t="shared" si="150"/>
        <v>3.2429999999997539</v>
      </c>
      <c r="C3246">
        <f t="shared" si="151"/>
        <v>-0.16196128451589636</v>
      </c>
      <c r="D3246">
        <f t="shared" si="152"/>
        <v>9.4303272653568554E-2</v>
      </c>
    </row>
    <row r="3247" spans="2:4">
      <c r="B3247">
        <f t="shared" si="150"/>
        <v>3.2439999999997537</v>
      </c>
      <c r="C3247">
        <f t="shared" si="151"/>
        <v>-0.16347013687835246</v>
      </c>
      <c r="D3247">
        <f t="shared" si="152"/>
        <v>9.414131136905278E-2</v>
      </c>
    </row>
    <row r="3248" spans="2:4">
      <c r="B3248">
        <f t="shared" si="150"/>
        <v>3.2449999999997536</v>
      </c>
      <c r="C3248">
        <f t="shared" si="151"/>
        <v>-0.16497639786025758</v>
      </c>
      <c r="D3248">
        <f t="shared" si="152"/>
        <v>9.3977841232174383E-2</v>
      </c>
    </row>
    <row r="3249" spans="2:4">
      <c r="B3249">
        <f t="shared" si="150"/>
        <v>3.2459999999997535</v>
      </c>
      <c r="C3249">
        <f t="shared" si="151"/>
        <v>-0.16648004331997202</v>
      </c>
      <c r="D3249">
        <f t="shared" si="152"/>
        <v>9.3812864834314169E-2</v>
      </c>
    </row>
    <row r="3250" spans="2:4">
      <c r="B3250">
        <f t="shared" si="150"/>
        <v>3.2469999999997534</v>
      </c>
      <c r="C3250">
        <f t="shared" si="151"/>
        <v>-0.1679810491573214</v>
      </c>
      <c r="D3250">
        <f t="shared" si="152"/>
        <v>9.3646384790994186E-2</v>
      </c>
    </row>
    <row r="3251" spans="2:4">
      <c r="B3251">
        <f t="shared" si="150"/>
        <v>3.2479999999997533</v>
      </c>
      <c r="C3251">
        <f t="shared" si="151"/>
        <v>-0.1694793913139763</v>
      </c>
      <c r="D3251">
        <f t="shared" si="152"/>
        <v>9.3478403741836968E-2</v>
      </c>
    </row>
    <row r="3252" spans="2:4">
      <c r="B3252">
        <f t="shared" si="150"/>
        <v>3.2489999999997532</v>
      </c>
      <c r="C3252">
        <f t="shared" si="151"/>
        <v>-0.17097504577384598</v>
      </c>
      <c r="D3252">
        <f t="shared" si="152"/>
        <v>9.3308924350522959E-2</v>
      </c>
    </row>
    <row r="3253" spans="2:4">
      <c r="B3253">
        <f t="shared" si="150"/>
        <v>3.2499999999997531</v>
      </c>
      <c r="C3253">
        <f t="shared" si="151"/>
        <v>-0.17246798856345399</v>
      </c>
      <c r="D3253">
        <f t="shared" si="152"/>
        <v>9.313794930474914E-2</v>
      </c>
    </row>
    <row r="3254" spans="2:4">
      <c r="B3254">
        <f t="shared" si="150"/>
        <v>3.250999999999753</v>
      </c>
      <c r="C3254">
        <f t="shared" si="151"/>
        <v>-0.17395819575233029</v>
      </c>
      <c r="D3254">
        <f t="shared" si="152"/>
        <v>9.2965481316185664E-2</v>
      </c>
    </row>
    <row r="3255" spans="2:4">
      <c r="B3255">
        <f t="shared" si="150"/>
        <v>3.2519999999997529</v>
      </c>
      <c r="C3255">
        <f t="shared" si="151"/>
        <v>-0.17544564345338828</v>
      </c>
      <c r="D3255">
        <f t="shared" si="152"/>
        <v>9.2791523120433456E-2</v>
      </c>
    </row>
    <row r="3256" spans="2:4">
      <c r="B3256">
        <f t="shared" si="150"/>
        <v>3.2529999999997528</v>
      </c>
      <c r="C3256">
        <f t="shared" si="151"/>
        <v>-0.17693030782331551</v>
      </c>
      <c r="D3256">
        <f t="shared" si="152"/>
        <v>9.2616077476980044E-2</v>
      </c>
    </row>
    <row r="3257" spans="2:4">
      <c r="B3257">
        <f t="shared" si="150"/>
        <v>3.2539999999997526</v>
      </c>
      <c r="C3257">
        <f t="shared" si="151"/>
        <v>-0.1784121650629468</v>
      </c>
      <c r="D3257">
        <f t="shared" si="152"/>
        <v>9.2439147169156757E-2</v>
      </c>
    </row>
    <row r="3258" spans="2:4">
      <c r="B3258">
        <f t="shared" si="150"/>
        <v>3.2549999999997525</v>
      </c>
      <c r="C3258">
        <f t="shared" si="151"/>
        <v>-0.17989119141765367</v>
      </c>
      <c r="D3258">
        <f t="shared" si="152"/>
        <v>9.2260735004093791E-2</v>
      </c>
    </row>
    <row r="3259" spans="2:4">
      <c r="B3259">
        <f t="shared" si="150"/>
        <v>3.2559999999997524</v>
      </c>
      <c r="C3259">
        <f t="shared" si="151"/>
        <v>-0.18136736317771815</v>
      </c>
      <c r="D3259">
        <f t="shared" si="152"/>
        <v>9.2080843812676255E-2</v>
      </c>
    </row>
    <row r="3260" spans="2:4">
      <c r="B3260">
        <f t="shared" si="150"/>
        <v>3.2569999999997523</v>
      </c>
      <c r="C3260">
        <f t="shared" si="151"/>
        <v>-0.18284065667872129</v>
      </c>
      <c r="D3260">
        <f t="shared" si="152"/>
        <v>9.1899476449498488E-2</v>
      </c>
    </row>
    <row r="3261" spans="2:4">
      <c r="B3261">
        <f t="shared" si="150"/>
        <v>3.2579999999997522</v>
      </c>
      <c r="C3261">
        <f t="shared" si="151"/>
        <v>-0.18431104830191358</v>
      </c>
      <c r="D3261">
        <f t="shared" si="152"/>
        <v>9.1716635792819745E-2</v>
      </c>
    </row>
    <row r="3262" spans="2:4">
      <c r="B3262">
        <f t="shared" si="150"/>
        <v>3.2589999999997521</v>
      </c>
      <c r="C3262">
        <f t="shared" si="151"/>
        <v>-0.18577851447459834</v>
      </c>
      <c r="D3262">
        <f t="shared" si="152"/>
        <v>9.1532324744517862E-2</v>
      </c>
    </row>
    <row r="3263" spans="2:4">
      <c r="B3263">
        <f t="shared" si="150"/>
        <v>3.259999999999752</v>
      </c>
      <c r="C3263">
        <f t="shared" si="151"/>
        <v>-0.18724303167051023</v>
      </c>
      <c r="D3263">
        <f t="shared" si="152"/>
        <v>9.1346546230043291E-2</v>
      </c>
    </row>
    <row r="3264" spans="2:4">
      <c r="B3264">
        <f t="shared" si="150"/>
        <v>3.2609999999997519</v>
      </c>
      <c r="C3264">
        <f t="shared" si="151"/>
        <v>-0.18870457641019064</v>
      </c>
      <c r="D3264">
        <f t="shared" si="152"/>
        <v>9.1159303198372857E-2</v>
      </c>
    </row>
    <row r="3265" spans="2:4">
      <c r="B3265">
        <f t="shared" si="150"/>
        <v>3.2619999999997518</v>
      </c>
      <c r="C3265">
        <f t="shared" si="151"/>
        <v>-0.19016312526136489</v>
      </c>
      <c r="D3265">
        <f t="shared" si="152"/>
        <v>9.0970598621962606E-2</v>
      </c>
    </row>
    <row r="3266" spans="2:4">
      <c r="B3266">
        <f t="shared" si="150"/>
        <v>3.2629999999997517</v>
      </c>
      <c r="C3266">
        <f t="shared" si="151"/>
        <v>-0.19161865483931598</v>
      </c>
      <c r="D3266">
        <f t="shared" si="152"/>
        <v>9.0780435496701312E-2</v>
      </c>
    </row>
    <row r="3267" spans="2:4">
      <c r="B3267">
        <f t="shared" si="150"/>
        <v>3.2639999999997515</v>
      </c>
      <c r="C3267">
        <f t="shared" si="151"/>
        <v>-0.19307114180726281</v>
      </c>
      <c r="D3267">
        <f t="shared" si="152"/>
        <v>9.0588816841862013E-2</v>
      </c>
    </row>
    <row r="3268" spans="2:4">
      <c r="B3268">
        <f t="shared" ref="B3268:B3331" si="153">B3267+tauIV</f>
        <v>3.2649999999997514</v>
      </c>
      <c r="C3268">
        <f t="shared" ref="C3268:C3331" si="154">((1+((omega*tauIV)^2))^(1/2))^(B3268/tauIV)*(v0*COS((B3268/tauIV)*ATAN(omega*tauIV))-omega*x0*SIN((B3268/tauIV)*ATAN(omega*tauIV)))</f>
        <v>-0.19452056287673228</v>
      </c>
      <c r="D3268">
        <f t="shared" ref="D3268:D3331" si="155">((1+(omega*tauIV)^2)^(1/2))^(B3268/tauIV)*(x0*COS((B3268/tauIV)*ATAN(omega*tauIV))+((v0/omega)*SIN((B3268/tauIV)*ATAN(omega*tauIV))))</f>
        <v>9.0395745700054805E-2</v>
      </c>
    </row>
    <row r="3269" spans="2:4">
      <c r="B3269">
        <f t="shared" si="153"/>
        <v>3.2659999999997513</v>
      </c>
      <c r="C3269">
        <f t="shared" si="154"/>
        <v>-0.19596689480793347</v>
      </c>
      <c r="D3269">
        <f t="shared" si="155"/>
        <v>9.0201225137178043E-2</v>
      </c>
    </row>
    <row r="3270" spans="2:4">
      <c r="B3270">
        <f t="shared" si="153"/>
        <v>3.2669999999997512</v>
      </c>
      <c r="C3270">
        <f t="shared" si="154"/>
        <v>-0.19741011441012798</v>
      </c>
      <c r="D3270">
        <f t="shared" si="155"/>
        <v>9.0005258242370156E-2</v>
      </c>
    </row>
    <row r="3271" spans="2:4">
      <c r="B3271">
        <f t="shared" si="153"/>
        <v>3.2679999999997511</v>
      </c>
      <c r="C3271">
        <f t="shared" si="154"/>
        <v>-0.19885019854200622</v>
      </c>
      <c r="D3271">
        <f t="shared" si="155"/>
        <v>8.9807848127959986E-2</v>
      </c>
    </row>
    <row r="3272" spans="2:4">
      <c r="B3272">
        <f t="shared" si="153"/>
        <v>3.268999999999751</v>
      </c>
      <c r="C3272">
        <f t="shared" si="154"/>
        <v>-0.20028712411205257</v>
      </c>
      <c r="D3272">
        <f t="shared" si="155"/>
        <v>8.9608997929418122E-2</v>
      </c>
    </row>
    <row r="3273" spans="2:4">
      <c r="B3273">
        <f t="shared" si="153"/>
        <v>3.2699999999997509</v>
      </c>
      <c r="C3273">
        <f t="shared" si="154"/>
        <v>-0.20172086807892356</v>
      </c>
      <c r="D3273">
        <f t="shared" si="155"/>
        <v>8.9408710805306019E-2</v>
      </c>
    </row>
    <row r="3274" spans="2:4">
      <c r="B3274">
        <f t="shared" si="153"/>
        <v>3.2709999999997508</v>
      </c>
      <c r="C3274">
        <f t="shared" si="154"/>
        <v>-0.20315140745180815</v>
      </c>
      <c r="D3274">
        <f t="shared" si="155"/>
        <v>8.9206989937227144E-2</v>
      </c>
    </row>
    <row r="3275" spans="2:4">
      <c r="B3275">
        <f t="shared" si="153"/>
        <v>3.2719999999997507</v>
      </c>
      <c r="C3275">
        <f t="shared" si="154"/>
        <v>-0.2045787192908041</v>
      </c>
      <c r="D3275">
        <f t="shared" si="155"/>
        <v>8.9003838529775323E-2</v>
      </c>
    </row>
    <row r="3276" spans="2:4">
      <c r="B3276">
        <f t="shared" si="153"/>
        <v>3.2729999999997506</v>
      </c>
      <c r="C3276">
        <f t="shared" si="154"/>
        <v>-0.20600278070727951</v>
      </c>
      <c r="D3276">
        <f t="shared" si="155"/>
        <v>8.8799259810484629E-2</v>
      </c>
    </row>
    <row r="3277" spans="2:4">
      <c r="B3277">
        <f t="shared" si="153"/>
        <v>3.2739999999997504</v>
      </c>
      <c r="C3277">
        <f t="shared" si="154"/>
        <v>-0.20742356886424754</v>
      </c>
      <c r="D3277">
        <f t="shared" si="155"/>
        <v>8.8593257029777314E-2</v>
      </c>
    </row>
    <row r="3278" spans="2:4">
      <c r="B3278">
        <f t="shared" si="153"/>
        <v>3.2749999999997503</v>
      </c>
      <c r="C3278">
        <f t="shared" si="154"/>
        <v>-0.20884106097672364</v>
      </c>
      <c r="D3278">
        <f t="shared" si="155"/>
        <v>8.8385833460913124E-2</v>
      </c>
    </row>
    <row r="3279" spans="2:4">
      <c r="B3279">
        <f t="shared" si="153"/>
        <v>3.2759999999997502</v>
      </c>
      <c r="C3279">
        <f t="shared" si="154"/>
        <v>-0.21025523431209858</v>
      </c>
      <c r="D3279">
        <f t="shared" si="155"/>
        <v>8.8176992399936358E-2</v>
      </c>
    </row>
    <row r="3280" spans="2:4">
      <c r="B3280">
        <f t="shared" si="153"/>
        <v>3.2769999999997501</v>
      </c>
      <c r="C3280">
        <f t="shared" si="154"/>
        <v>-0.21166606619049724</v>
      </c>
      <c r="D3280">
        <f t="shared" si="155"/>
        <v>8.7966737165624323E-2</v>
      </c>
    </row>
    <row r="3281" spans="2:4">
      <c r="B3281">
        <f t="shared" si="153"/>
        <v>3.27799999999975</v>
      </c>
      <c r="C3281">
        <f t="shared" si="154"/>
        <v>-0.21307353398514692</v>
      </c>
      <c r="D3281">
        <f t="shared" si="155"/>
        <v>8.7755071099433868E-2</v>
      </c>
    </row>
    <row r="3282" spans="2:4">
      <c r="B3282">
        <f t="shared" si="153"/>
        <v>3.2789999999997499</v>
      </c>
      <c r="C3282">
        <f t="shared" si="154"/>
        <v>-0.21447761512273816</v>
      </c>
      <c r="D3282">
        <f t="shared" si="155"/>
        <v>8.7541997565448684E-2</v>
      </c>
    </row>
    <row r="3283" spans="2:4">
      <c r="B3283">
        <f t="shared" si="153"/>
        <v>3.2799999999997498</v>
      </c>
      <c r="C3283">
        <f t="shared" si="154"/>
        <v>-0.21587828708378495</v>
      </c>
      <c r="D3283">
        <f t="shared" si="155"/>
        <v>8.7327519950325991E-2</v>
      </c>
    </row>
    <row r="3284" spans="2:4">
      <c r="B3284">
        <f t="shared" si="153"/>
        <v>3.2809999999997497</v>
      </c>
      <c r="C3284">
        <f t="shared" si="154"/>
        <v>-0.21727552740298986</v>
      </c>
      <c r="D3284">
        <f t="shared" si="155"/>
        <v>8.7111641663242256E-2</v>
      </c>
    </row>
    <row r="3285" spans="2:4">
      <c r="B3285">
        <f t="shared" si="153"/>
        <v>3.2819999999997496</v>
      </c>
      <c r="C3285">
        <f t="shared" si="154"/>
        <v>-0.21866931366960141</v>
      </c>
      <c r="D3285">
        <f t="shared" si="155"/>
        <v>8.6894366135839313E-2</v>
      </c>
    </row>
    <row r="3286" spans="2:4">
      <c r="B3286">
        <f t="shared" si="153"/>
        <v>3.2829999999997495</v>
      </c>
      <c r="C3286">
        <f t="shared" si="154"/>
        <v>-0.22005962352777517</v>
      </c>
      <c r="D3286">
        <f t="shared" si="155"/>
        <v>8.6675696822169676E-2</v>
      </c>
    </row>
    <row r="3287" spans="2:4">
      <c r="B3287">
        <f t="shared" si="153"/>
        <v>3.2839999999997493</v>
      </c>
      <c r="C3287">
        <f t="shared" si="154"/>
        <v>-0.22144643467692954</v>
      </c>
      <c r="D3287">
        <f t="shared" si="155"/>
        <v>8.6455637198641966E-2</v>
      </c>
    </row>
    <row r="3288" spans="2:4">
      <c r="B3288">
        <f t="shared" si="153"/>
        <v>3.2849999999997492</v>
      </c>
      <c r="C3288">
        <f t="shared" si="154"/>
        <v>-0.22282972487210748</v>
      </c>
      <c r="D3288">
        <f t="shared" si="155"/>
        <v>8.6234190763965074E-2</v>
      </c>
    </row>
    <row r="3289" spans="2:4">
      <c r="B3289">
        <f t="shared" si="153"/>
        <v>3.2859999999997491</v>
      </c>
      <c r="C3289">
        <f t="shared" si="154"/>
        <v>-0.22420947192433058</v>
      </c>
      <c r="D3289">
        <f t="shared" si="155"/>
        <v>8.6011361039093015E-2</v>
      </c>
    </row>
    <row r="3290" spans="2:4">
      <c r="B3290">
        <f t="shared" si="153"/>
        <v>3.286999999999749</v>
      </c>
      <c r="C3290">
        <f t="shared" si="154"/>
        <v>-0.22558565370095635</v>
      </c>
      <c r="D3290">
        <f t="shared" si="155"/>
        <v>8.5787151567168637E-2</v>
      </c>
    </row>
    <row r="3291" spans="2:4">
      <c r="B3291">
        <f t="shared" si="153"/>
        <v>3.2879999999997489</v>
      </c>
      <c r="C3291">
        <f t="shared" si="154"/>
        <v>-0.22695824812603074</v>
      </c>
      <c r="D3291">
        <f t="shared" si="155"/>
        <v>8.5561565913467752E-2</v>
      </c>
    </row>
    <row r="3292" spans="2:4">
      <c r="B3292">
        <f t="shared" si="153"/>
        <v>3.2889999999997488</v>
      </c>
      <c r="C3292">
        <f t="shared" si="154"/>
        <v>-0.22832723318064591</v>
      </c>
      <c r="D3292">
        <f t="shared" si="155"/>
        <v>8.5334607665341775E-2</v>
      </c>
    </row>
    <row r="3293" spans="2:4">
      <c r="B3293">
        <f t="shared" si="153"/>
        <v>3.2899999999997487</v>
      </c>
      <c r="C3293">
        <f t="shared" si="154"/>
        <v>-0.22969258690329108</v>
      </c>
      <c r="D3293">
        <f t="shared" si="155"/>
        <v>8.5106280432161188E-2</v>
      </c>
    </row>
    <row r="3294" spans="2:4">
      <c r="B3294">
        <f t="shared" si="153"/>
        <v>3.2909999999997486</v>
      </c>
      <c r="C3294">
        <f t="shared" si="154"/>
        <v>-0.23105428739020595</v>
      </c>
      <c r="D3294">
        <f t="shared" si="155"/>
        <v>8.4876587845257853E-2</v>
      </c>
    </row>
    <row r="3295" spans="2:4">
      <c r="B3295">
        <f t="shared" si="153"/>
        <v>3.2919999999997485</v>
      </c>
      <c r="C3295">
        <f t="shared" si="154"/>
        <v>-0.23241231279572974</v>
      </c>
      <c r="D3295">
        <f t="shared" si="155"/>
        <v>8.4645533557867692E-2</v>
      </c>
    </row>
    <row r="3296" spans="2:4">
      <c r="B3296">
        <f t="shared" si="153"/>
        <v>3.2929999999997484</v>
      </c>
      <c r="C3296">
        <f t="shared" si="154"/>
        <v>-0.23376664133265529</v>
      </c>
      <c r="D3296">
        <f t="shared" si="155"/>
        <v>8.4413121245072012E-2</v>
      </c>
    </row>
    <row r="3297" spans="2:4">
      <c r="B3297">
        <f t="shared" si="153"/>
        <v>3.2939999999997482</v>
      </c>
      <c r="C3297">
        <f t="shared" si="154"/>
        <v>-0.23511725127257613</v>
      </c>
      <c r="D3297">
        <f t="shared" si="155"/>
        <v>8.4179354603739431E-2</v>
      </c>
    </row>
    <row r="3298" spans="2:4">
      <c r="B3298">
        <f t="shared" si="153"/>
        <v>3.2949999999997481</v>
      </c>
      <c r="C3298">
        <f t="shared" si="154"/>
        <v>-0.23646412094623626</v>
      </c>
      <c r="D3298">
        <f t="shared" si="155"/>
        <v>8.3944237352466797E-2</v>
      </c>
    </row>
    <row r="3299" spans="2:4">
      <c r="B3299">
        <f t="shared" si="153"/>
        <v>3.295999999999748</v>
      </c>
      <c r="C3299">
        <f t="shared" si="154"/>
        <v>-0.23780722874387603</v>
      </c>
      <c r="D3299">
        <f t="shared" si="155"/>
        <v>8.3707773231520524E-2</v>
      </c>
    </row>
    <row r="3300" spans="2:4">
      <c r="B3300">
        <f t="shared" si="153"/>
        <v>3.2969999999997479</v>
      </c>
      <c r="C3300">
        <f t="shared" si="154"/>
        <v>-0.23914655311557947</v>
      </c>
      <c r="D3300">
        <f t="shared" si="155"/>
        <v>8.3469966002776799E-2</v>
      </c>
    </row>
    <row r="3301" spans="2:4">
      <c r="B3301">
        <f t="shared" si="153"/>
        <v>3.2979999999997478</v>
      </c>
      <c r="C3301">
        <f t="shared" si="154"/>
        <v>-0.24048207257162413</v>
      </c>
      <c r="D3301">
        <f t="shared" si="155"/>
        <v>8.3230819449661167E-2</v>
      </c>
    </row>
    <row r="3302" spans="2:4">
      <c r="B3302">
        <f t="shared" si="153"/>
        <v>3.2989999999997477</v>
      </c>
      <c r="C3302">
        <f t="shared" si="154"/>
        <v>-0.24181376568281843</v>
      </c>
      <c r="D3302">
        <f t="shared" si="155"/>
        <v>8.2990337377089621E-2</v>
      </c>
    </row>
    <row r="3303" spans="2:4">
      <c r="B3303">
        <f t="shared" si="153"/>
        <v>3.2999999999997476</v>
      </c>
      <c r="C3303">
        <f t="shared" si="154"/>
        <v>-0.24314161108085211</v>
      </c>
      <c r="D3303">
        <f t="shared" si="155"/>
        <v>8.2748523611406749E-2</v>
      </c>
    </row>
    <row r="3304" spans="2:4">
      <c r="B3304">
        <f t="shared" si="153"/>
        <v>3.3009999999997475</v>
      </c>
      <c r="C3304">
        <f t="shared" si="154"/>
        <v>-0.24446558745863428</v>
      </c>
      <c r="D3304">
        <f t="shared" si="155"/>
        <v>8.250538200032595E-2</v>
      </c>
    </row>
    <row r="3305" spans="2:4">
      <c r="B3305">
        <f t="shared" si="153"/>
        <v>3.3019999999997474</v>
      </c>
      <c r="C3305">
        <f t="shared" si="154"/>
        <v>-0.24578567357063921</v>
      </c>
      <c r="D3305">
        <f t="shared" si="155"/>
        <v>8.2260916412867369E-2</v>
      </c>
    </row>
    <row r="3306" spans="2:4">
      <c r="B3306">
        <f t="shared" si="153"/>
        <v>3.3029999999997472</v>
      </c>
      <c r="C3306">
        <f t="shared" si="154"/>
        <v>-0.2471018482332448</v>
      </c>
      <c r="D3306">
        <f t="shared" si="155"/>
        <v>8.2015130739296796E-2</v>
      </c>
    </row>
    <row r="3307" spans="2:4">
      <c r="B3307">
        <f t="shared" si="153"/>
        <v>3.3039999999997471</v>
      </c>
      <c r="C3307">
        <f t="shared" si="154"/>
        <v>-0.24841409032507383</v>
      </c>
      <c r="D3307">
        <f t="shared" si="155"/>
        <v>8.1768028891063493E-2</v>
      </c>
    </row>
    <row r="3308" spans="2:4">
      <c r="B3308">
        <f t="shared" si="153"/>
        <v>3.304999999999747</v>
      </c>
      <c r="C3308">
        <f t="shared" si="154"/>
        <v>-0.24972237878733053</v>
      </c>
      <c r="D3308">
        <f t="shared" si="155"/>
        <v>8.151961480073848E-2</v>
      </c>
    </row>
    <row r="3309" spans="2:4">
      <c r="B3309">
        <f t="shared" si="153"/>
        <v>3.3059999999997469</v>
      </c>
      <c r="C3309">
        <f t="shared" si="154"/>
        <v>-0.25102669262414207</v>
      </c>
      <c r="D3309">
        <f t="shared" si="155"/>
        <v>8.126989242195122E-2</v>
      </c>
    </row>
    <row r="3310" spans="2:4">
      <c r="B3310">
        <f t="shared" si="153"/>
        <v>3.3069999999997468</v>
      </c>
      <c r="C3310">
        <f t="shared" si="154"/>
        <v>-0.25232701090289295</v>
      </c>
      <c r="D3310">
        <f t="shared" si="155"/>
        <v>8.101886572932715E-2</v>
      </c>
    </row>
    <row r="3311" spans="2:4">
      <c r="B3311">
        <f t="shared" si="153"/>
        <v>3.3079999999997467</v>
      </c>
      <c r="C3311">
        <f t="shared" si="154"/>
        <v>-0.25362331275456251</v>
      </c>
      <c r="D3311">
        <f t="shared" si="155"/>
        <v>8.0766538718424194E-2</v>
      </c>
    </row>
    <row r="3312" spans="2:4">
      <c r="B3312">
        <f t="shared" si="153"/>
        <v>3.3089999999997466</v>
      </c>
      <c r="C3312">
        <f t="shared" si="154"/>
        <v>-0.25491557737405696</v>
      </c>
      <c r="D3312">
        <f t="shared" si="155"/>
        <v>8.0512915405669683E-2</v>
      </c>
    </row>
    <row r="3313" spans="2:4">
      <c r="B3313">
        <f t="shared" si="153"/>
        <v>3.3099999999997465</v>
      </c>
      <c r="C3313">
        <f t="shared" si="154"/>
        <v>-0.25620378402054739</v>
      </c>
      <c r="D3313">
        <f t="shared" si="155"/>
        <v>8.0257999828295692E-2</v>
      </c>
    </row>
    <row r="3314" spans="2:4">
      <c r="B3314">
        <f t="shared" si="153"/>
        <v>3.3109999999997464</v>
      </c>
      <c r="C3314">
        <f t="shared" si="154"/>
        <v>-0.2574879120177998</v>
      </c>
      <c r="D3314">
        <f t="shared" si="155"/>
        <v>8.0001796044275209E-2</v>
      </c>
    </row>
    <row r="3315" spans="2:4">
      <c r="B3315">
        <f t="shared" si="153"/>
        <v>3.3119999999997463</v>
      </c>
      <c r="C3315">
        <f t="shared" si="154"/>
        <v>-0.25876794075450849</v>
      </c>
      <c r="D3315">
        <f t="shared" si="155"/>
        <v>7.9744308132257358E-2</v>
      </c>
    </row>
    <row r="3316" spans="2:4">
      <c r="B3316">
        <f t="shared" si="153"/>
        <v>3.3129999999997461</v>
      </c>
      <c r="C3316">
        <f t="shared" si="154"/>
        <v>-0.2600438496846243</v>
      </c>
      <c r="D3316">
        <f t="shared" si="155"/>
        <v>7.9485540191502918E-2</v>
      </c>
    </row>
    <row r="3317" spans="2:4">
      <c r="B3317">
        <f t="shared" si="153"/>
        <v>3.313999999999746</v>
      </c>
      <c r="C3317">
        <f t="shared" si="154"/>
        <v>-0.26131561832768807</v>
      </c>
      <c r="D3317">
        <f t="shared" si="155"/>
        <v>7.9225496341818344E-2</v>
      </c>
    </row>
    <row r="3318" spans="2:4">
      <c r="B3318">
        <f t="shared" si="153"/>
        <v>3.3149999999997459</v>
      </c>
      <c r="C3318">
        <f t="shared" si="154"/>
        <v>-0.26258322626915737</v>
      </c>
      <c r="D3318">
        <f t="shared" si="155"/>
        <v>7.896418072349061E-2</v>
      </c>
    </row>
    <row r="3319" spans="2:4">
      <c r="B3319">
        <f t="shared" si="153"/>
        <v>3.3159999999997458</v>
      </c>
      <c r="C3319">
        <f t="shared" si="154"/>
        <v>-0.26384665316073291</v>
      </c>
      <c r="D3319">
        <f t="shared" si="155"/>
        <v>7.8701597497221512E-2</v>
      </c>
    </row>
    <row r="3320" spans="2:4">
      <c r="B3320">
        <f t="shared" si="153"/>
        <v>3.3169999999997457</v>
      </c>
      <c r="C3320">
        <f t="shared" si="154"/>
        <v>-0.26510587872068875</v>
      </c>
      <c r="D3320">
        <f t="shared" si="155"/>
        <v>7.8437750844060725E-2</v>
      </c>
    </row>
    <row r="3321" spans="2:4">
      <c r="B3321">
        <f t="shared" si="153"/>
        <v>3.3179999999997456</v>
      </c>
      <c r="C3321">
        <f t="shared" si="154"/>
        <v>-0.26636088273419289</v>
      </c>
      <c r="D3321">
        <f t="shared" si="155"/>
        <v>7.8172644965340238E-2</v>
      </c>
    </row>
    <row r="3322" spans="2:4">
      <c r="B3322">
        <f t="shared" si="153"/>
        <v>3.3189999999997455</v>
      </c>
      <c r="C3322">
        <f t="shared" si="154"/>
        <v>-0.2676116450536386</v>
      </c>
      <c r="D3322">
        <f t="shared" si="155"/>
        <v>7.7906284082605956E-2</v>
      </c>
    </row>
    <row r="3323" spans="2:4">
      <c r="B3323">
        <f t="shared" si="153"/>
        <v>3.3199999999997454</v>
      </c>
      <c r="C3323">
        <f t="shared" si="154"/>
        <v>-0.26885814559895999</v>
      </c>
      <c r="D3323">
        <f t="shared" si="155"/>
        <v>7.7638672437552389E-2</v>
      </c>
    </row>
    <row r="3324" spans="2:4">
      <c r="B3324">
        <f t="shared" si="153"/>
        <v>3.3209999999997453</v>
      </c>
      <c r="C3324">
        <f t="shared" si="154"/>
        <v>-0.27010036435796114</v>
      </c>
      <c r="D3324">
        <f t="shared" si="155"/>
        <v>7.7369814291953387E-2</v>
      </c>
    </row>
    <row r="3325" spans="2:4">
      <c r="B3325">
        <f t="shared" si="153"/>
        <v>3.3219999999997452</v>
      </c>
      <c r="C3325">
        <f t="shared" si="154"/>
        <v>-0.27133828138663152</v>
      </c>
      <c r="D3325">
        <f t="shared" si="155"/>
        <v>7.7099713927595598E-2</v>
      </c>
    </row>
    <row r="3326" spans="2:4">
      <c r="B3326">
        <f t="shared" si="153"/>
        <v>3.322999999999745</v>
      </c>
      <c r="C3326">
        <f t="shared" si="154"/>
        <v>-0.27257187680947326</v>
      </c>
      <c r="D3326">
        <f t="shared" si="155"/>
        <v>7.682837564620891E-2</v>
      </c>
    </row>
    <row r="3327" spans="2:4">
      <c r="B3327">
        <f t="shared" si="153"/>
        <v>3.3239999999997449</v>
      </c>
      <c r="C3327">
        <f t="shared" si="154"/>
        <v>-0.27380113081981239</v>
      </c>
      <c r="D3327">
        <f t="shared" si="155"/>
        <v>7.6555803769399522E-2</v>
      </c>
    </row>
    <row r="3328" spans="2:4">
      <c r="B3328">
        <f t="shared" si="153"/>
        <v>3.3249999999997448</v>
      </c>
      <c r="C3328">
        <f t="shared" si="154"/>
        <v>-0.27502602368012297</v>
      </c>
      <c r="D3328">
        <f t="shared" si="155"/>
        <v>7.6282002638579635E-2</v>
      </c>
    </row>
    <row r="3329" spans="2:4">
      <c r="B3329">
        <f t="shared" si="153"/>
        <v>3.3259999999997447</v>
      </c>
      <c r="C3329">
        <f t="shared" si="154"/>
        <v>-0.27624653572233954</v>
      </c>
      <c r="D3329">
        <f t="shared" si="155"/>
        <v>7.6006976614899718E-2</v>
      </c>
    </row>
    <row r="3330" spans="2:4">
      <c r="B3330">
        <f t="shared" si="153"/>
        <v>3.3269999999997446</v>
      </c>
      <c r="C3330">
        <f t="shared" si="154"/>
        <v>-0.2774626473481781</v>
      </c>
      <c r="D3330">
        <f t="shared" si="155"/>
        <v>7.5730730079177314E-2</v>
      </c>
    </row>
    <row r="3331" spans="2:4">
      <c r="B3331">
        <f t="shared" si="153"/>
        <v>3.3279999999997445</v>
      </c>
      <c r="C3331">
        <f t="shared" si="154"/>
        <v>-0.27867433902944477</v>
      </c>
      <c r="D3331">
        <f t="shared" si="155"/>
        <v>7.5453267431829216E-2</v>
      </c>
    </row>
    <row r="3332" spans="2:4">
      <c r="B3332">
        <f t="shared" ref="B3332:B3395" si="156">B3331+tauIV</f>
        <v>3.3289999999997444</v>
      </c>
      <c r="C3332">
        <f t="shared" ref="C3332:C3395" si="157">((1+((omega*tauIV)^2))^(1/2))^(B3332/tauIV)*(v0*COS((B3332/tauIV)*ATAN(omega*tauIV))-omega*x0*SIN((B3332/tauIV)*ATAN(omega*tauIV)))</f>
        <v>-0.27988159130835422</v>
      </c>
      <c r="D3332">
        <f t="shared" ref="D3332:D3395" si="158">((1+(omega*tauIV)^2)^(1/2))^(B3332/tauIV)*(x0*COS((B3332/tauIV)*ATAN(omega*tauIV))+((v0/omega)*SIN((B3332/tauIV)*ATAN(omega*tauIV))))</f>
        <v>7.5174593092799724E-2</v>
      </c>
    </row>
    <row r="3333" spans="2:4">
      <c r="B3333">
        <f t="shared" si="156"/>
        <v>3.3299999999997443</v>
      </c>
      <c r="C3333">
        <f t="shared" si="157"/>
        <v>-0.2810843847978387</v>
      </c>
      <c r="D3333">
        <f t="shared" si="158"/>
        <v>7.4894711501491407E-2</v>
      </c>
    </row>
    <row r="3334" spans="2:4">
      <c r="B3334">
        <f t="shared" si="156"/>
        <v>3.3309999999997442</v>
      </c>
      <c r="C3334">
        <f t="shared" si="157"/>
        <v>-0.2822827001818623</v>
      </c>
      <c r="D3334">
        <f t="shared" si="158"/>
        <v>7.4613627116693629E-2</v>
      </c>
    </row>
    <row r="3335" spans="2:4">
      <c r="B3335">
        <f t="shared" si="156"/>
        <v>3.3319999999997441</v>
      </c>
      <c r="C3335">
        <f t="shared" si="157"/>
        <v>-0.28347651821572911</v>
      </c>
      <c r="D3335">
        <f t="shared" si="158"/>
        <v>7.4331344416511846E-2</v>
      </c>
    </row>
    <row r="3336" spans="2:4">
      <c r="B3336">
        <f t="shared" si="156"/>
        <v>3.3329999999997439</v>
      </c>
      <c r="C3336">
        <f t="shared" si="157"/>
        <v>-0.28466581972639354</v>
      </c>
      <c r="D3336">
        <f t="shared" si="158"/>
        <v>7.4047867898296066E-2</v>
      </c>
    </row>
    <row r="3337" spans="2:4">
      <c r="B3337">
        <f t="shared" si="156"/>
        <v>3.3339999999997438</v>
      </c>
      <c r="C3337">
        <f t="shared" si="157"/>
        <v>-0.28585058561276649</v>
      </c>
      <c r="D3337">
        <f t="shared" si="158"/>
        <v>7.3763202078569609E-2</v>
      </c>
    </row>
    <row r="3338" spans="2:4">
      <c r="B3338">
        <f t="shared" si="156"/>
        <v>3.3349999999997437</v>
      </c>
      <c r="C3338">
        <f t="shared" si="157"/>
        <v>-0.28703079684602284</v>
      </c>
      <c r="D3338">
        <f t="shared" si="158"/>
        <v>7.3477351492957033E-2</v>
      </c>
    </row>
    <row r="3339" spans="2:4">
      <c r="B3339">
        <f t="shared" si="156"/>
        <v>3.3359999999997436</v>
      </c>
      <c r="C3339">
        <f t="shared" si="157"/>
        <v>-0.2882064344699104</v>
      </c>
      <c r="D3339">
        <f t="shared" si="158"/>
        <v>7.319032069611095E-2</v>
      </c>
    </row>
    <row r="3340" spans="2:4">
      <c r="B3340">
        <f t="shared" si="156"/>
        <v>3.3369999999997435</v>
      </c>
      <c r="C3340">
        <f t="shared" si="157"/>
        <v>-0.28937747960104787</v>
      </c>
      <c r="D3340">
        <f t="shared" si="158"/>
        <v>7.2902114261641116E-2</v>
      </c>
    </row>
    <row r="3341" spans="2:4">
      <c r="B3341">
        <f t="shared" si="156"/>
        <v>3.3379999999997434</v>
      </c>
      <c r="C3341">
        <f t="shared" si="157"/>
        <v>-0.29054391342923441</v>
      </c>
      <c r="D3341">
        <f t="shared" si="158"/>
        <v>7.2612736782039999E-2</v>
      </c>
    </row>
    <row r="3342" spans="2:4">
      <c r="B3342">
        <f t="shared" si="156"/>
        <v>3.3389999999997433</v>
      </c>
      <c r="C3342">
        <f t="shared" si="157"/>
        <v>-0.2917057172177463</v>
      </c>
      <c r="D3342">
        <f t="shared" si="158"/>
        <v>7.2322192868610968E-2</v>
      </c>
    </row>
    <row r="3343" spans="2:4">
      <c r="B3343">
        <f t="shared" si="156"/>
        <v>3.3399999999997432</v>
      </c>
      <c r="C3343">
        <f t="shared" si="157"/>
        <v>-0.29286287230364427</v>
      </c>
      <c r="D3343">
        <f t="shared" si="158"/>
        <v>7.2030487151393166E-2</v>
      </c>
    </row>
    <row r="3344" spans="2:4">
      <c r="B3344">
        <f t="shared" si="156"/>
        <v>3.3409999999997431</v>
      </c>
      <c r="C3344">
        <f t="shared" si="157"/>
        <v>-0.29401536009806634</v>
      </c>
      <c r="D3344">
        <f t="shared" si="158"/>
        <v>7.1737624279089598E-2</v>
      </c>
    </row>
    <row r="3345" spans="2:4">
      <c r="B3345">
        <f t="shared" si="156"/>
        <v>3.341999999999743</v>
      </c>
      <c r="C3345">
        <f t="shared" si="157"/>
        <v>-0.29516316208653204</v>
      </c>
      <c r="D3345">
        <f t="shared" si="158"/>
        <v>7.1443608918991472E-2</v>
      </c>
    </row>
    <row r="3346" spans="2:4">
      <c r="B3346">
        <f t="shared" si="156"/>
        <v>3.3429999999997428</v>
      </c>
      <c r="C3346">
        <f t="shared" si="157"/>
        <v>-0.29630625982923514</v>
      </c>
      <c r="D3346">
        <f t="shared" si="158"/>
        <v>7.1148445756905127E-2</v>
      </c>
    </row>
    <row r="3347" spans="2:4">
      <c r="B3347">
        <f t="shared" si="156"/>
        <v>3.3439999999997427</v>
      </c>
      <c r="C3347">
        <f t="shared" si="157"/>
        <v>-0.29744463496134582</v>
      </c>
      <c r="D3347">
        <f t="shared" si="158"/>
        <v>7.0852139497075847E-2</v>
      </c>
    </row>
    <row r="3348" spans="2:4">
      <c r="B3348">
        <f t="shared" si="156"/>
        <v>3.3449999999997426</v>
      </c>
      <c r="C3348">
        <f t="shared" si="157"/>
        <v>-0.29857826919329872</v>
      </c>
      <c r="D3348">
        <f t="shared" si="158"/>
        <v>7.0554694862114561E-2</v>
      </c>
    </row>
    <row r="3349" spans="2:4">
      <c r="B3349">
        <f t="shared" si="156"/>
        <v>3.3459999999997425</v>
      </c>
      <c r="C3349">
        <f t="shared" si="157"/>
        <v>-0.2997071443110928</v>
      </c>
      <c r="D3349">
        <f t="shared" si="158"/>
        <v>7.0256116592921192E-2</v>
      </c>
    </row>
    <row r="3350" spans="2:4">
      <c r="B3350">
        <f t="shared" si="156"/>
        <v>3.3469999999997424</v>
      </c>
      <c r="C3350">
        <f t="shared" si="157"/>
        <v>-0.30083124217657881</v>
      </c>
      <c r="D3350">
        <f t="shared" si="158"/>
        <v>6.9956409448610327E-2</v>
      </c>
    </row>
    <row r="3351" spans="2:4">
      <c r="B3351">
        <f t="shared" si="156"/>
        <v>3.3479999999997423</v>
      </c>
      <c r="C3351">
        <f t="shared" si="157"/>
        <v>-0.30195054472775679</v>
      </c>
      <c r="D3351">
        <f t="shared" si="158"/>
        <v>6.9655578206433671E-2</v>
      </c>
    </row>
    <row r="3352" spans="2:4">
      <c r="B3352">
        <f t="shared" si="156"/>
        <v>3.3489999999997422</v>
      </c>
      <c r="C3352">
        <f t="shared" si="157"/>
        <v>-0.30306503397905948</v>
      </c>
      <c r="D3352">
        <f t="shared" si="158"/>
        <v>6.9353627661705997E-2</v>
      </c>
    </row>
    <row r="3353" spans="2:4">
      <c r="B3353">
        <f t="shared" si="156"/>
        <v>3.3499999999997421</v>
      </c>
      <c r="C3353">
        <f t="shared" si="157"/>
        <v>-0.30417469202164704</v>
      </c>
      <c r="D3353">
        <f t="shared" si="158"/>
        <v>6.905056262772688E-2</v>
      </c>
    </row>
    <row r="3354" spans="2:4">
      <c r="B3354">
        <f t="shared" si="156"/>
        <v>3.350999999999742</v>
      </c>
      <c r="C3354">
        <f t="shared" si="157"/>
        <v>-0.30527950102368995</v>
      </c>
      <c r="D3354">
        <f t="shared" si="158"/>
        <v>6.8746387935705422E-2</v>
      </c>
    </row>
    <row r="3355" spans="2:4">
      <c r="B3355">
        <f t="shared" si="156"/>
        <v>3.3519999999997419</v>
      </c>
      <c r="C3355">
        <f t="shared" si="157"/>
        <v>-0.30637944323066141</v>
      </c>
      <c r="D3355">
        <f t="shared" si="158"/>
        <v>6.844110843468168E-2</v>
      </c>
    </row>
    <row r="3356" spans="2:4">
      <c r="B3356">
        <f t="shared" si="156"/>
        <v>3.3529999999997417</v>
      </c>
      <c r="C3356">
        <f t="shared" si="157"/>
        <v>-0.30747450096561657</v>
      </c>
      <c r="D3356">
        <f t="shared" si="158"/>
        <v>6.8134728991450969E-2</v>
      </c>
    </row>
    <row r="3357" spans="2:4">
      <c r="B3357">
        <f t="shared" si="156"/>
        <v>3.3539999999997416</v>
      </c>
      <c r="C3357">
        <f t="shared" si="157"/>
        <v>-0.30856465662947952</v>
      </c>
      <c r="D3357">
        <f t="shared" si="158"/>
        <v>6.782725449048542E-2</v>
      </c>
    </row>
    <row r="3358" spans="2:4">
      <c r="B3358">
        <f t="shared" si="156"/>
        <v>3.3549999999997415</v>
      </c>
      <c r="C3358">
        <f t="shared" si="157"/>
        <v>-0.30964989270132709</v>
      </c>
      <c r="D3358">
        <f t="shared" si="158"/>
        <v>6.7518689833856005E-2</v>
      </c>
    </row>
    <row r="3359" spans="2:4">
      <c r="B3359">
        <f t="shared" si="156"/>
        <v>3.3559999999997414</v>
      </c>
      <c r="C3359">
        <f t="shared" si="157"/>
        <v>-0.31073019173866856</v>
      </c>
      <c r="D3359">
        <f t="shared" si="158"/>
        <v>6.720903994115475E-2</v>
      </c>
    </row>
    <row r="3360" spans="2:4">
      <c r="B3360">
        <f t="shared" si="156"/>
        <v>3.3569999999997413</v>
      </c>
      <c r="C3360">
        <f t="shared" si="157"/>
        <v>-0.31180553637772723</v>
      </c>
      <c r="D3360">
        <f t="shared" si="158"/>
        <v>6.6898309749416032E-2</v>
      </c>
    </row>
    <row r="3361" spans="2:4">
      <c r="B3361">
        <f t="shared" si="156"/>
        <v>3.3579999999997412</v>
      </c>
      <c r="C3361">
        <f t="shared" si="157"/>
        <v>-0.31287590933371756</v>
      </c>
      <c r="D3361">
        <f t="shared" si="158"/>
        <v>6.6586504213038369E-2</v>
      </c>
    </row>
    <row r="3362" spans="2:4">
      <c r="B3362">
        <f t="shared" si="156"/>
        <v>3.3589999999997411</v>
      </c>
      <c r="C3362">
        <f t="shared" si="157"/>
        <v>-0.31394129340112598</v>
      </c>
      <c r="D3362">
        <f t="shared" si="158"/>
        <v>6.6273628303704729E-2</v>
      </c>
    </row>
    <row r="3363" spans="2:4">
      <c r="B3363">
        <f t="shared" si="156"/>
        <v>3.359999999999741</v>
      </c>
      <c r="C3363">
        <f t="shared" si="157"/>
        <v>-0.315001671453985</v>
      </c>
      <c r="D3363">
        <f t="shared" si="158"/>
        <v>6.5959687010303678E-2</v>
      </c>
    </row>
    <row r="3364" spans="2:4">
      <c r="B3364">
        <f t="shared" si="156"/>
        <v>3.3609999999997409</v>
      </c>
      <c r="C3364">
        <f t="shared" si="157"/>
        <v>-0.31605702644615014</v>
      </c>
      <c r="D3364">
        <f t="shared" si="158"/>
        <v>6.5644685338849637E-2</v>
      </c>
    </row>
    <row r="3365" spans="2:4">
      <c r="B3365">
        <f t="shared" si="156"/>
        <v>3.3619999999997408</v>
      </c>
      <c r="C3365">
        <f t="shared" si="157"/>
        <v>-0.31710734141157143</v>
      </c>
      <c r="D3365">
        <f t="shared" si="158"/>
        <v>6.5328628312403561E-2</v>
      </c>
    </row>
    <row r="3366" spans="2:4">
      <c r="B3366">
        <f t="shared" si="156"/>
        <v>3.3629999999997406</v>
      </c>
      <c r="C3366">
        <f t="shared" si="157"/>
        <v>-0.31815259946457014</v>
      </c>
      <c r="D3366">
        <f t="shared" si="158"/>
        <v>6.5011520970991929E-2</v>
      </c>
    </row>
    <row r="3367" spans="2:4">
      <c r="B3367">
        <f t="shared" si="156"/>
        <v>3.3639999999997405</v>
      </c>
      <c r="C3367">
        <f t="shared" si="157"/>
        <v>-0.31919278380010535</v>
      </c>
      <c r="D3367">
        <f t="shared" si="158"/>
        <v>6.4693368371527574E-2</v>
      </c>
    </row>
    <row r="3368" spans="2:4">
      <c r="B3368">
        <f t="shared" si="156"/>
        <v>3.3649999999997404</v>
      </c>
      <c r="C3368">
        <f t="shared" si="157"/>
        <v>-0.32022787769404998</v>
      </c>
      <c r="D3368">
        <f t="shared" si="158"/>
        <v>6.4374175587727414E-2</v>
      </c>
    </row>
    <row r="3369" spans="2:4">
      <c r="B3369">
        <f t="shared" si="156"/>
        <v>3.3659999999997403</v>
      </c>
      <c r="C3369">
        <f t="shared" si="157"/>
        <v>-0.32125786450345339</v>
      </c>
      <c r="D3369">
        <f t="shared" si="158"/>
        <v>6.4053947710033435E-2</v>
      </c>
    </row>
    <row r="3370" spans="2:4">
      <c r="B3370">
        <f t="shared" si="156"/>
        <v>3.3669999999997402</v>
      </c>
      <c r="C3370">
        <f t="shared" si="157"/>
        <v>-0.32228272766681415</v>
      </c>
      <c r="D3370">
        <f t="shared" si="158"/>
        <v>6.3732689845529919E-2</v>
      </c>
    </row>
    <row r="3371" spans="2:4">
      <c r="B3371">
        <f t="shared" si="156"/>
        <v>3.3679999999997401</v>
      </c>
      <c r="C3371">
        <f t="shared" si="157"/>
        <v>-0.32330245070434188</v>
      </c>
      <c r="D3371">
        <f t="shared" si="158"/>
        <v>6.3410407117863318E-2</v>
      </c>
    </row>
    <row r="3372" spans="2:4">
      <c r="B3372">
        <f t="shared" si="156"/>
        <v>3.36899999999974</v>
      </c>
      <c r="C3372">
        <f t="shared" si="157"/>
        <v>-0.32431701721822792</v>
      </c>
      <c r="D3372">
        <f t="shared" si="158"/>
        <v>6.3087104667158916E-2</v>
      </c>
    </row>
    <row r="3373" spans="2:4">
      <c r="B3373">
        <f t="shared" si="156"/>
        <v>3.3699999999997399</v>
      </c>
      <c r="C3373">
        <f t="shared" si="157"/>
        <v>-0.32532641089290271</v>
      </c>
      <c r="D3373">
        <f t="shared" si="158"/>
        <v>6.2762787649940616E-2</v>
      </c>
    </row>
    <row r="3374" spans="2:4">
      <c r="B3374">
        <f t="shared" si="156"/>
        <v>3.3709999999997398</v>
      </c>
      <c r="C3374">
        <f t="shared" si="157"/>
        <v>-0.32633061549530151</v>
      </c>
      <c r="D3374">
        <f t="shared" si="158"/>
        <v>6.2437461239047788E-2</v>
      </c>
    </row>
    <row r="3375" spans="2:4">
      <c r="B3375">
        <f t="shared" si="156"/>
        <v>3.3719999999997397</v>
      </c>
      <c r="C3375">
        <f t="shared" si="157"/>
        <v>-0.32732961487512607</v>
      </c>
      <c r="D3375">
        <f t="shared" si="158"/>
        <v>6.2111130623552571E-2</v>
      </c>
    </row>
    <row r="3376" spans="2:4">
      <c r="B3376">
        <f t="shared" si="156"/>
        <v>3.3729999999997395</v>
      </c>
      <c r="C3376">
        <f t="shared" si="157"/>
        <v>-0.32832339296510271</v>
      </c>
      <c r="D3376">
        <f t="shared" si="158"/>
        <v>6.1783801008677516E-2</v>
      </c>
    </row>
    <row r="3377" spans="2:4">
      <c r="B3377">
        <f t="shared" si="156"/>
        <v>3.3739999999997394</v>
      </c>
      <c r="C3377">
        <f t="shared" si="157"/>
        <v>-0.32931193378124168</v>
      </c>
      <c r="D3377">
        <f t="shared" si="158"/>
        <v>6.1455477615712344E-2</v>
      </c>
    </row>
    <row r="3378" spans="2:4">
      <c r="B3378">
        <f t="shared" si="156"/>
        <v>3.3749999999997393</v>
      </c>
      <c r="C3378">
        <f t="shared" si="157"/>
        <v>-0.33029522142309292</v>
      </c>
      <c r="D3378">
        <f t="shared" si="158"/>
        <v>6.1126165681931188E-2</v>
      </c>
    </row>
    <row r="3379" spans="2:4">
      <c r="B3379">
        <f t="shared" si="156"/>
        <v>3.3759999999997392</v>
      </c>
      <c r="C3379">
        <f t="shared" si="157"/>
        <v>-0.33127324007400349</v>
      </c>
      <c r="D3379">
        <f t="shared" si="158"/>
        <v>6.0795870460508168E-2</v>
      </c>
    </row>
    <row r="3380" spans="2:4">
      <c r="B3380">
        <f t="shared" si="156"/>
        <v>3.3769999999997391</v>
      </c>
      <c r="C3380">
        <f t="shared" si="157"/>
        <v>-0.33224597400137151</v>
      </c>
      <c r="D3380">
        <f t="shared" si="158"/>
        <v>6.0464597220434242E-2</v>
      </c>
    </row>
    <row r="3381" spans="2:4">
      <c r="B3381">
        <f t="shared" si="156"/>
        <v>3.377999999999739</v>
      </c>
      <c r="C3381">
        <f t="shared" si="157"/>
        <v>-0.3332134075568986</v>
      </c>
      <c r="D3381">
        <f t="shared" si="158"/>
        <v>6.0132351246432812E-2</v>
      </c>
    </row>
    <row r="3382" spans="2:4">
      <c r="B3382">
        <f t="shared" si="156"/>
        <v>3.3789999999997389</v>
      </c>
      <c r="C3382">
        <f t="shared" si="157"/>
        <v>-0.33417552517684135</v>
      </c>
      <c r="D3382">
        <f t="shared" si="158"/>
        <v>5.9799137838875985E-2</v>
      </c>
    </row>
    <row r="3383" spans="2:4">
      <c r="B3383">
        <f t="shared" si="156"/>
        <v>3.3799999999997388</v>
      </c>
      <c r="C3383">
        <f t="shared" si="157"/>
        <v>-0.33513231138226307</v>
      </c>
      <c r="D3383">
        <f t="shared" si="158"/>
        <v>5.9464962313699223E-2</v>
      </c>
    </row>
    <row r="3384" spans="2:4">
      <c r="B3384">
        <f t="shared" si="156"/>
        <v>3.3809999999997387</v>
      </c>
      <c r="C3384">
        <f t="shared" si="157"/>
        <v>-0.33608375077928204</v>
      </c>
      <c r="D3384">
        <f t="shared" si="158"/>
        <v>5.9129830002317037E-2</v>
      </c>
    </row>
    <row r="3385" spans="2:4">
      <c r="B3385">
        <f t="shared" si="156"/>
        <v>3.3819999999997385</v>
      </c>
      <c r="C3385">
        <f t="shared" si="157"/>
        <v>-0.33702982805931936</v>
      </c>
      <c r="D3385">
        <f t="shared" si="158"/>
        <v>5.8793746251537687E-2</v>
      </c>
    </row>
    <row r="3386" spans="2:4">
      <c r="B3386">
        <f t="shared" si="156"/>
        <v>3.3829999999997384</v>
      </c>
      <c r="C3386">
        <f t="shared" si="157"/>
        <v>-0.33797052799934374</v>
      </c>
      <c r="D3386">
        <f t="shared" si="158"/>
        <v>5.8456716423478459E-2</v>
      </c>
    </row>
    <row r="3387" spans="2:4">
      <c r="B3387">
        <f t="shared" si="156"/>
        <v>3.3839999999997383</v>
      </c>
      <c r="C3387">
        <f t="shared" si="157"/>
        <v>-0.33890583546211916</v>
      </c>
      <c r="D3387">
        <f t="shared" si="158"/>
        <v>5.811874589547919E-2</v>
      </c>
    </row>
    <row r="3388" spans="2:4">
      <c r="B3388">
        <f t="shared" si="156"/>
        <v>3.3849999999997382</v>
      </c>
      <c r="C3388">
        <f t="shared" si="157"/>
        <v>-0.33983573539644663</v>
      </c>
      <c r="D3388">
        <f t="shared" si="158"/>
        <v>5.7779840060017157E-2</v>
      </c>
    </row>
    <row r="3389" spans="2:4">
      <c r="B3389">
        <f t="shared" si="156"/>
        <v>3.3859999999997381</v>
      </c>
      <c r="C3389">
        <f t="shared" si="157"/>
        <v>-0.34076021283740709</v>
      </c>
      <c r="D3389">
        <f t="shared" si="158"/>
        <v>5.7440004324620639E-2</v>
      </c>
    </row>
    <row r="3390" spans="2:4">
      <c r="B3390">
        <f t="shared" si="156"/>
        <v>3.386999999999738</v>
      </c>
      <c r="C3390">
        <f t="shared" si="157"/>
        <v>-0.34167925290660084</v>
      </c>
      <c r="D3390">
        <f t="shared" si="158"/>
        <v>5.7099244111783312E-2</v>
      </c>
    </row>
    <row r="3391" spans="2:4">
      <c r="B3391">
        <f t="shared" si="156"/>
        <v>3.3879999999997379</v>
      </c>
      <c r="C3391">
        <f t="shared" si="157"/>
        <v>-0.34259284081238917</v>
      </c>
      <c r="D3391">
        <f t="shared" si="158"/>
        <v>5.6757564858876799E-2</v>
      </c>
    </row>
    <row r="3392" spans="2:4">
      <c r="B3392">
        <f t="shared" si="156"/>
        <v>3.3889999999997378</v>
      </c>
      <c r="C3392">
        <f t="shared" si="157"/>
        <v>-0.34350096185013135</v>
      </c>
      <c r="D3392">
        <f t="shared" si="158"/>
        <v>5.6414972018064329E-2</v>
      </c>
    </row>
    <row r="3393" spans="2:4">
      <c r="B3393">
        <f t="shared" si="156"/>
        <v>3.3899999999997377</v>
      </c>
      <c r="C3393">
        <f t="shared" si="157"/>
        <v>-0.34440360140242021</v>
      </c>
      <c r="D3393">
        <f t="shared" si="158"/>
        <v>5.6071471056214281E-2</v>
      </c>
    </row>
    <row r="3394" spans="2:4">
      <c r="B3394">
        <f t="shared" si="156"/>
        <v>3.3909999999997376</v>
      </c>
      <c r="C3394">
        <f t="shared" si="157"/>
        <v>-0.34530074493931978</v>
      </c>
      <c r="D3394">
        <f t="shared" si="158"/>
        <v>5.5727067454811791E-2</v>
      </c>
    </row>
    <row r="3395" spans="2:4">
      <c r="B3395">
        <f t="shared" si="156"/>
        <v>3.3919999999997374</v>
      </c>
      <c r="C3395">
        <f t="shared" si="157"/>
        <v>-0.3461923780185962</v>
      </c>
      <c r="D3395">
        <f t="shared" si="158"/>
        <v>5.5381766709872715E-2</v>
      </c>
    </row>
    <row r="3396" spans="2:4">
      <c r="B3396">
        <f t="shared" ref="B3396:B3459" si="159">B3395+tauIV</f>
        <v>3.3929999999997373</v>
      </c>
      <c r="C3396">
        <f t="shared" ref="C3396:C3459" si="160">((1+((omega*tauIV)^2))^(1/2))^(B3396/tauIV)*(v0*COS((B3396/tauIV)*ATAN(omega*tauIV))-omega*x0*SIN((B3396/tauIV)*ATAN(omega*tauIV)))</f>
        <v>-0.34707848628595439</v>
      </c>
      <c r="D3396">
        <f t="shared" ref="D3396:D3459" si="161">((1+(omega*tauIV)^2)^(1/2))^(B3396/tauIV)*(x0*COS((B3396/tauIV)*ATAN(omega*tauIV))+((v0/omega)*SIN((B3396/tauIV)*ATAN(omega*tauIV))))</f>
        <v>5.5035574331854048E-2</v>
      </c>
    </row>
    <row r="3397" spans="2:4">
      <c r="B3397">
        <f t="shared" si="159"/>
        <v>3.3939999999997372</v>
      </c>
      <c r="C3397">
        <f t="shared" si="160"/>
        <v>-0.34795905547526385</v>
      </c>
      <c r="D3397">
        <f t="shared" si="161"/>
        <v>5.4688495845568182E-2</v>
      </c>
    </row>
    <row r="3398" spans="2:4">
      <c r="B3398">
        <f t="shared" si="159"/>
        <v>3.3949999999997371</v>
      </c>
      <c r="C3398">
        <f t="shared" si="160"/>
        <v>-0.34883407140879313</v>
      </c>
      <c r="D3398">
        <f t="shared" si="161"/>
        <v>5.434053679009284E-2</v>
      </c>
    </row>
    <row r="3399" spans="2:4">
      <c r="B3399">
        <f t="shared" si="159"/>
        <v>3.395999999999737</v>
      </c>
      <c r="C3399">
        <f t="shared" si="160"/>
        <v>-0.34970351999743443</v>
      </c>
      <c r="D3399">
        <f t="shared" si="161"/>
        <v>5.3991702718684129E-2</v>
      </c>
    </row>
    <row r="3400" spans="2:4">
      <c r="B3400">
        <f t="shared" si="159"/>
        <v>3.3969999999997369</v>
      </c>
      <c r="C3400">
        <f t="shared" si="160"/>
        <v>-0.35056738724093306</v>
      </c>
      <c r="D3400">
        <f t="shared" si="161"/>
        <v>5.3641999198686771E-2</v>
      </c>
    </row>
    <row r="3401" spans="2:4">
      <c r="B3401">
        <f t="shared" si="159"/>
        <v>3.3979999999997368</v>
      </c>
      <c r="C3401">
        <f t="shared" si="160"/>
        <v>-0.35142565922811192</v>
      </c>
      <c r="D3401">
        <f t="shared" si="161"/>
        <v>5.3291431811445931E-2</v>
      </c>
    </row>
    <row r="3402" spans="2:4">
      <c r="B3402">
        <f t="shared" si="159"/>
        <v>3.3989999999997367</v>
      </c>
      <c r="C3402">
        <f t="shared" si="160"/>
        <v>-0.35227832213709526</v>
      </c>
      <c r="D3402">
        <f t="shared" si="161"/>
        <v>5.294000615221775E-2</v>
      </c>
    </row>
    <row r="3403" spans="2:4">
      <c r="B3403">
        <f t="shared" si="159"/>
        <v>3.3999999999997366</v>
      </c>
      <c r="C3403">
        <f t="shared" si="160"/>
        <v>-0.35312536223553054</v>
      </c>
      <c r="D3403">
        <f t="shared" si="161"/>
        <v>5.2587727830080727E-2</v>
      </c>
    </row>
    <row r="3404" spans="2:4">
      <c r="B3404">
        <f t="shared" si="159"/>
        <v>3.4009999999997365</v>
      </c>
      <c r="C3404">
        <f t="shared" si="160"/>
        <v>-0.35396676588081166</v>
      </c>
      <c r="D3404">
        <f t="shared" si="161"/>
        <v>5.2234602467845295E-2</v>
      </c>
    </row>
    <row r="3405" spans="2:4">
      <c r="B3405">
        <f t="shared" si="159"/>
        <v>3.4019999999997363</v>
      </c>
      <c r="C3405">
        <f t="shared" si="160"/>
        <v>-0.35480251952029701</v>
      </c>
      <c r="D3405">
        <f t="shared" si="161"/>
        <v>5.1880635701964564E-2</v>
      </c>
    </row>
    <row r="3406" spans="2:4">
      <c r="B3406">
        <f t="shared" si="159"/>
        <v>3.4029999999997362</v>
      </c>
      <c r="C3406">
        <f t="shared" si="160"/>
        <v>-0.35563260969152855</v>
      </c>
      <c r="D3406">
        <f t="shared" si="161"/>
        <v>5.1525833182444185E-2</v>
      </c>
    </row>
    <row r="3407" spans="2:4">
      <c r="B3407">
        <f t="shared" si="159"/>
        <v>3.4039999999997361</v>
      </c>
      <c r="C3407">
        <f t="shared" si="160"/>
        <v>-0.35645702302244747</v>
      </c>
      <c r="D3407">
        <f t="shared" si="161"/>
        <v>5.117020057275274E-2</v>
      </c>
    </row>
    <row r="3408" spans="2:4">
      <c r="B3408">
        <f t="shared" si="159"/>
        <v>3.404999999999736</v>
      </c>
      <c r="C3408">
        <f t="shared" si="160"/>
        <v>-0.35727574623161135</v>
      </c>
      <c r="D3408">
        <f t="shared" si="161"/>
        <v>5.0813743549730388E-2</v>
      </c>
    </row>
    <row r="3409" spans="2:4">
      <c r="B3409">
        <f t="shared" si="159"/>
        <v>3.4059999999997359</v>
      </c>
      <c r="C3409">
        <f t="shared" si="160"/>
        <v>-0.35808876612840684</v>
      </c>
      <c r="D3409">
        <f t="shared" si="161"/>
        <v>5.0456467803498856E-2</v>
      </c>
    </row>
    <row r="3410" spans="2:4">
      <c r="B3410">
        <f t="shared" si="159"/>
        <v>3.4069999999997358</v>
      </c>
      <c r="C3410">
        <f t="shared" si="160"/>
        <v>-0.35889606961326298</v>
      </c>
      <c r="D3410">
        <f t="shared" si="161"/>
        <v>5.0098379037370376E-2</v>
      </c>
    </row>
    <row r="3411" spans="2:4">
      <c r="B3411">
        <f t="shared" si="159"/>
        <v>3.4079999999997357</v>
      </c>
      <c r="C3411">
        <f t="shared" si="160"/>
        <v>-0.35969764367786111</v>
      </c>
      <c r="D3411">
        <f t="shared" si="161"/>
        <v>4.9739482967757043E-2</v>
      </c>
    </row>
    <row r="3412" spans="2:4">
      <c r="B3412">
        <f t="shared" si="159"/>
        <v>3.4089999999997356</v>
      </c>
      <c r="C3412">
        <f t="shared" si="160"/>
        <v>-0.36049347540534471</v>
      </c>
      <c r="D3412">
        <f t="shared" si="161"/>
        <v>4.9379785324079425E-2</v>
      </c>
    </row>
    <row r="3413" spans="2:4">
      <c r="B3413">
        <f t="shared" si="159"/>
        <v>3.4099999999997355</v>
      </c>
      <c r="C3413">
        <f t="shared" si="160"/>
        <v>-0.36128355197053008</v>
      </c>
      <c r="D3413">
        <f t="shared" si="161"/>
        <v>4.9019291848673999E-2</v>
      </c>
    </row>
    <row r="3414" spans="2:4">
      <c r="B3414">
        <f t="shared" si="159"/>
        <v>3.4109999999997354</v>
      </c>
      <c r="C3414">
        <f t="shared" si="160"/>
        <v>-0.36206786064010871</v>
      </c>
      <c r="D3414">
        <f t="shared" si="161"/>
        <v>4.865800829670356E-2</v>
      </c>
    </row>
    <row r="3415" spans="2:4">
      <c r="B3415">
        <f t="shared" si="159"/>
        <v>3.4119999999997352</v>
      </c>
      <c r="C3415">
        <f t="shared" si="160"/>
        <v>-0.36284638877285613</v>
      </c>
      <c r="D3415">
        <f t="shared" si="161"/>
        <v>4.8295940436063382E-2</v>
      </c>
    </row>
    <row r="3416" spans="2:4">
      <c r="B3416">
        <f t="shared" si="159"/>
        <v>3.4129999999997351</v>
      </c>
      <c r="C3416">
        <f t="shared" si="160"/>
        <v>-0.36361912381983269</v>
      </c>
      <c r="D3416">
        <f t="shared" si="161"/>
        <v>4.7933094047290771E-2</v>
      </c>
    </row>
    <row r="3417" spans="2:4">
      <c r="B3417">
        <f t="shared" si="159"/>
        <v>3.413999999999735</v>
      </c>
      <c r="C3417">
        <f t="shared" si="160"/>
        <v>-0.36438605332458945</v>
      </c>
      <c r="D3417">
        <f t="shared" si="161"/>
        <v>4.7569474923470856E-2</v>
      </c>
    </row>
    <row r="3418" spans="2:4">
      <c r="B3418">
        <f t="shared" si="159"/>
        <v>3.4149999999997349</v>
      </c>
      <c r="C3418">
        <f t="shared" si="160"/>
        <v>-0.3651471649233648</v>
      </c>
      <c r="D3418">
        <f t="shared" si="161"/>
        <v>4.7205088870146357E-2</v>
      </c>
    </row>
    <row r="3419" spans="2:4">
      <c r="B3419">
        <f t="shared" si="159"/>
        <v>3.4159999999997348</v>
      </c>
      <c r="C3419">
        <f t="shared" si="160"/>
        <v>-0.36590244634528729</v>
      </c>
      <c r="D3419">
        <f t="shared" si="161"/>
        <v>4.6839941705222918E-2</v>
      </c>
    </row>
    <row r="3420" spans="2:4">
      <c r="B3420">
        <f t="shared" si="159"/>
        <v>3.4169999999997347</v>
      </c>
      <c r="C3420">
        <f t="shared" si="160"/>
        <v>-0.36665188541257038</v>
      </c>
      <c r="D3420">
        <f t="shared" si="161"/>
        <v>4.6474039258877886E-2</v>
      </c>
    </row>
    <row r="3421" spans="2:4">
      <c r="B3421">
        <f t="shared" si="159"/>
        <v>3.4179999999997346</v>
      </c>
      <c r="C3421">
        <f t="shared" si="160"/>
        <v>-0.36739547004071255</v>
      </c>
      <c r="D3421">
        <f t="shared" si="161"/>
        <v>4.6107387373465231E-2</v>
      </c>
    </row>
    <row r="3422" spans="2:4">
      <c r="B3422">
        <f t="shared" si="159"/>
        <v>3.4189999999997345</v>
      </c>
      <c r="C3422">
        <f t="shared" si="160"/>
        <v>-0.3681331882386879</v>
      </c>
      <c r="D3422">
        <f t="shared" si="161"/>
        <v>4.5739991903424614E-2</v>
      </c>
    </row>
    <row r="3423" spans="2:4">
      <c r="B3423">
        <f t="shared" si="159"/>
        <v>3.4199999999997344</v>
      </c>
      <c r="C3423">
        <f t="shared" si="160"/>
        <v>-0.36886502810914273</v>
      </c>
      <c r="D3423">
        <f t="shared" si="161"/>
        <v>4.5371858715185842E-2</v>
      </c>
    </row>
    <row r="3424" spans="2:4">
      <c r="B3424">
        <f t="shared" si="159"/>
        <v>3.4209999999997343</v>
      </c>
      <c r="C3424">
        <f t="shared" si="160"/>
        <v>-0.3695909778485853</v>
      </c>
      <c r="D3424">
        <f t="shared" si="161"/>
        <v>4.5002993687076956E-2</v>
      </c>
    </row>
    <row r="3425" spans="2:4">
      <c r="B3425">
        <f t="shared" si="159"/>
        <v>3.4219999999997341</v>
      </c>
      <c r="C3425">
        <f t="shared" si="160"/>
        <v>-0.37031102574757868</v>
      </c>
      <c r="D3425">
        <f t="shared" si="161"/>
        <v>4.4633402709228297E-2</v>
      </c>
    </row>
    <row r="3426" spans="2:4">
      <c r="B3426">
        <f t="shared" si="159"/>
        <v>3.422999999999734</v>
      </c>
      <c r="C3426">
        <f t="shared" si="160"/>
        <v>-0.37102516019092618</v>
      </c>
      <c r="D3426">
        <f t="shared" si="161"/>
        <v>4.4263091683480811E-2</v>
      </c>
    </row>
    <row r="3427" spans="2:4">
      <c r="B3427">
        <f t="shared" si="159"/>
        <v>3.4239999999997339</v>
      </c>
      <c r="C3427">
        <f t="shared" si="160"/>
        <v>-0.37173336965786208</v>
      </c>
      <c r="D3427">
        <f t="shared" si="161"/>
        <v>4.3892066523289801E-2</v>
      </c>
    </row>
    <row r="3428" spans="2:4">
      <c r="B3428">
        <f t="shared" si="159"/>
        <v>3.4249999999997338</v>
      </c>
      <c r="C3428">
        <f t="shared" si="160"/>
        <v>-0.37243564272223417</v>
      </c>
      <c r="D3428">
        <f t="shared" si="161"/>
        <v>4.3520333153632192E-2</v>
      </c>
    </row>
    <row r="3429" spans="2:4">
      <c r="B3429">
        <f t="shared" si="159"/>
        <v>3.4259999999997337</v>
      </c>
      <c r="C3429">
        <f t="shared" si="160"/>
        <v>-0.3731319680526925</v>
      </c>
      <c r="D3429">
        <f t="shared" si="161"/>
        <v>4.3147897510909888E-2</v>
      </c>
    </row>
    <row r="3430" spans="2:4">
      <c r="B3430">
        <f t="shared" si="159"/>
        <v>3.4269999999997336</v>
      </c>
      <c r="C3430">
        <f t="shared" si="160"/>
        <v>-0.37382233441286716</v>
      </c>
      <c r="D3430">
        <f t="shared" si="161"/>
        <v>4.277476554285712E-2</v>
      </c>
    </row>
    <row r="3431" spans="2:4">
      <c r="B3431">
        <f t="shared" si="159"/>
        <v>3.4279999999997335</v>
      </c>
      <c r="C3431">
        <f t="shared" si="160"/>
        <v>-0.37450673066155271</v>
      </c>
      <c r="D3431">
        <f t="shared" si="161"/>
        <v>4.2400943208444335E-2</v>
      </c>
    </row>
    <row r="3432" spans="2:4">
      <c r="B3432">
        <f t="shared" si="159"/>
        <v>3.4289999999997334</v>
      </c>
      <c r="C3432">
        <f t="shared" si="160"/>
        <v>-0.37518514575288803</v>
      </c>
      <c r="D3432">
        <f t="shared" si="161"/>
        <v>4.202643647778271E-2</v>
      </c>
    </row>
    <row r="3433" spans="2:4">
      <c r="B3433">
        <f t="shared" si="159"/>
        <v>3.4299999999997333</v>
      </c>
      <c r="C3433">
        <f t="shared" si="160"/>
        <v>-0.37585756873653209</v>
      </c>
      <c r="D3433">
        <f t="shared" si="161"/>
        <v>4.1651251332030077E-2</v>
      </c>
    </row>
    <row r="3434" spans="2:4">
      <c r="B3434">
        <f t="shared" si="159"/>
        <v>3.4309999999997332</v>
      </c>
      <c r="C3434">
        <f t="shared" si="160"/>
        <v>-0.37652398875784471</v>
      </c>
      <c r="D3434">
        <f t="shared" si="161"/>
        <v>4.1275393763293471E-2</v>
      </c>
    </row>
    <row r="3435" spans="2:4">
      <c r="B3435">
        <f t="shared" si="159"/>
        <v>3.431999999999733</v>
      </c>
      <c r="C3435">
        <f t="shared" si="160"/>
        <v>-0.37718439505805723</v>
      </c>
      <c r="D3435">
        <f t="shared" si="161"/>
        <v>4.0898869774535711E-2</v>
      </c>
    </row>
    <row r="3436" spans="2:4">
      <c r="B3436">
        <f t="shared" si="159"/>
        <v>3.4329999999997329</v>
      </c>
      <c r="C3436">
        <f t="shared" si="160"/>
        <v>-0.37783877697444995</v>
      </c>
      <c r="D3436">
        <f t="shared" si="161"/>
        <v>4.0521685379477576E-2</v>
      </c>
    </row>
    <row r="3437" spans="2:4">
      <c r="B3437">
        <f t="shared" si="159"/>
        <v>3.4339999999997328</v>
      </c>
      <c r="C3437">
        <f t="shared" si="160"/>
        <v>-0.37848712394052114</v>
      </c>
      <c r="D3437">
        <f t="shared" si="161"/>
        <v>4.0143846602503384E-2</v>
      </c>
    </row>
    <row r="3438" spans="2:4">
      <c r="B3438">
        <f t="shared" si="159"/>
        <v>3.4349999999997327</v>
      </c>
      <c r="C3438">
        <f t="shared" si="160"/>
        <v>-0.37912942548616135</v>
      </c>
      <c r="D3438">
        <f t="shared" si="161"/>
        <v>3.9765359478562787E-2</v>
      </c>
    </row>
    <row r="3439" spans="2:4">
      <c r="B3439">
        <f t="shared" si="159"/>
        <v>3.4359999999997326</v>
      </c>
      <c r="C3439">
        <f t="shared" si="160"/>
        <v>-0.37976567123781813</v>
      </c>
      <c r="D3439">
        <f t="shared" si="161"/>
        <v>3.9386230053076711E-2</v>
      </c>
    </row>
    <row r="3440" spans="2:4">
      <c r="B3440">
        <f t="shared" si="159"/>
        <v>3.4369999999997325</v>
      </c>
      <c r="C3440">
        <f t="shared" si="160"/>
        <v>-0.38039585091866757</v>
      </c>
      <c r="D3440">
        <f t="shared" si="161"/>
        <v>3.9006464381838815E-2</v>
      </c>
    </row>
    <row r="3441" spans="2:4">
      <c r="B3441">
        <f t="shared" si="159"/>
        <v>3.4379999999997324</v>
      </c>
      <c r="C3441">
        <f t="shared" si="160"/>
        <v>-0.38101995434877661</v>
      </c>
      <c r="D3441">
        <f t="shared" si="161"/>
        <v>3.8626068530920411E-2</v>
      </c>
    </row>
    <row r="3442" spans="2:4">
      <c r="B3442">
        <f t="shared" si="159"/>
        <v>3.4389999999997323</v>
      </c>
      <c r="C3442">
        <f t="shared" si="160"/>
        <v>-0.38163797144527145</v>
      </c>
      <c r="D3442">
        <f t="shared" si="161"/>
        <v>3.8245048576571565E-2</v>
      </c>
    </row>
    <row r="3443" spans="2:4">
      <c r="B3443">
        <f t="shared" si="159"/>
        <v>3.4399999999997322</v>
      </c>
      <c r="C3443">
        <f t="shared" si="160"/>
        <v>-0.3822498922224965</v>
      </c>
      <c r="D3443">
        <f t="shared" si="161"/>
        <v>3.786341060512638E-2</v>
      </c>
    </row>
    <row r="3444" spans="2:4">
      <c r="B3444">
        <f t="shared" si="159"/>
        <v>3.4409999999997321</v>
      </c>
      <c r="C3444">
        <f t="shared" si="160"/>
        <v>-0.38285570679217856</v>
      </c>
      <c r="D3444">
        <f t="shared" si="161"/>
        <v>3.7481160712903798E-2</v>
      </c>
    </row>
    <row r="3445" spans="2:4">
      <c r="B3445">
        <f t="shared" si="159"/>
        <v>3.4419999999997319</v>
      </c>
      <c r="C3445">
        <f t="shared" si="160"/>
        <v>-0.38345540536358463</v>
      </c>
      <c r="D3445">
        <f t="shared" si="161"/>
        <v>3.7098305006111887E-2</v>
      </c>
    </row>
    <row r="3446" spans="2:4">
      <c r="B3446">
        <f t="shared" si="159"/>
        <v>3.4429999999997318</v>
      </c>
      <c r="C3446">
        <f t="shared" si="160"/>
        <v>-0.38404897824368256</v>
      </c>
      <c r="D3446">
        <f t="shared" si="161"/>
        <v>3.6714849600748223E-2</v>
      </c>
    </row>
    <row r="3447" spans="2:4">
      <c r="B3447">
        <f t="shared" si="159"/>
        <v>3.4439999999997317</v>
      </c>
      <c r="C3447">
        <f t="shared" si="160"/>
        <v>-0.38463641583729469</v>
      </c>
      <c r="D3447">
        <f t="shared" si="161"/>
        <v>3.6330800622504461E-2</v>
      </c>
    </row>
    <row r="3448" spans="2:4">
      <c r="B3448">
        <f t="shared" si="159"/>
        <v>3.4449999999997316</v>
      </c>
      <c r="C3448">
        <f t="shared" si="160"/>
        <v>-0.38521770864725463</v>
      </c>
      <c r="D3448">
        <f t="shared" si="161"/>
        <v>3.5946164206667255E-2</v>
      </c>
    </row>
    <row r="3449" spans="2:4">
      <c r="B3449">
        <f t="shared" si="159"/>
        <v>3.4459999999997315</v>
      </c>
      <c r="C3449">
        <f t="shared" si="160"/>
        <v>-0.38579284727456109</v>
      </c>
      <c r="D3449">
        <f t="shared" si="161"/>
        <v>3.5560946498020087E-2</v>
      </c>
    </row>
    <row r="3450" spans="2:4">
      <c r="B3450">
        <f t="shared" si="159"/>
        <v>3.4469999999997314</v>
      </c>
      <c r="C3450">
        <f t="shared" si="160"/>
        <v>-0.38636182241852934</v>
      </c>
      <c r="D3450">
        <f t="shared" si="161"/>
        <v>3.5175153650745625E-2</v>
      </c>
    </row>
    <row r="3451" spans="2:4">
      <c r="B3451">
        <f t="shared" si="159"/>
        <v>3.4479999999997313</v>
      </c>
      <c r="C3451">
        <f t="shared" si="160"/>
        <v>-0.38692462487694135</v>
      </c>
      <c r="D3451">
        <f t="shared" si="161"/>
        <v>3.4788791828327011E-2</v>
      </c>
    </row>
    <row r="3452" spans="2:4">
      <c r="B3452">
        <f t="shared" si="159"/>
        <v>3.4489999999997312</v>
      </c>
      <c r="C3452">
        <f t="shared" si="160"/>
        <v>-0.38748124554619445</v>
      </c>
      <c r="D3452">
        <f t="shared" si="161"/>
        <v>3.4401867203450162E-2</v>
      </c>
    </row>
    <row r="3453" spans="2:4">
      <c r="B3453">
        <f t="shared" si="159"/>
        <v>3.4499999999997311</v>
      </c>
      <c r="C3453">
        <f t="shared" si="160"/>
        <v>-0.38803167542144956</v>
      </c>
      <c r="D3453">
        <f t="shared" si="161"/>
        <v>3.4014385957904056E-2</v>
      </c>
    </row>
    <row r="3454" spans="2:4">
      <c r="B3454">
        <f t="shared" si="159"/>
        <v>3.4509999999997309</v>
      </c>
      <c r="C3454">
        <f t="shared" si="160"/>
        <v>-0.38857590559677596</v>
      </c>
      <c r="D3454">
        <f t="shared" si="161"/>
        <v>3.3626354282482708E-2</v>
      </c>
    </row>
    <row r="3455" spans="2:4">
      <c r="B3455">
        <f t="shared" si="159"/>
        <v>3.4519999999997308</v>
      </c>
      <c r="C3455">
        <f t="shared" si="160"/>
        <v>-0.38911392726529581</v>
      </c>
      <c r="D3455">
        <f t="shared" si="161"/>
        <v>3.3237778376885851E-2</v>
      </c>
    </row>
    <row r="3456" spans="2:4">
      <c r="B3456">
        <f t="shared" si="159"/>
        <v>3.4529999999997307</v>
      </c>
      <c r="C3456">
        <f t="shared" si="160"/>
        <v>-0.38964573171932576</v>
      </c>
      <c r="D3456">
        <f t="shared" si="161"/>
        <v>3.2848664449620639E-2</v>
      </c>
    </row>
    <row r="3457" spans="2:4">
      <c r="B3457">
        <f t="shared" si="159"/>
        <v>3.4539999999997306</v>
      </c>
      <c r="C3457">
        <f t="shared" si="160"/>
        <v>-0.39017131035051961</v>
      </c>
      <c r="D3457">
        <f t="shared" si="161"/>
        <v>3.2459018717901418E-2</v>
      </c>
    </row>
    <row r="3458" spans="2:4">
      <c r="B3458">
        <f t="shared" si="159"/>
        <v>3.4549999999997305</v>
      </c>
      <c r="C3458">
        <f t="shared" si="160"/>
        <v>-0.39069065465000596</v>
      </c>
      <c r="D3458">
        <f t="shared" si="161"/>
        <v>3.2068847407550984E-2</v>
      </c>
    </row>
    <row r="3459" spans="2:4">
      <c r="B3459">
        <f t="shared" si="159"/>
        <v>3.4559999999997304</v>
      </c>
      <c r="C3459">
        <f t="shared" si="160"/>
        <v>-0.39120375620852688</v>
      </c>
      <c r="D3459">
        <f t="shared" si="161"/>
        <v>3.16781567529009E-2</v>
      </c>
    </row>
    <row r="3460" spans="2:4">
      <c r="B3460">
        <f t="shared" ref="B3460:B3523" si="162">B3459+tauIV</f>
        <v>3.4569999999997303</v>
      </c>
      <c r="C3460">
        <f t="shared" ref="C3460:C3523" si="163">((1+((omega*tauIV)^2))^(1/2))^(B3460/tauIV)*(v0*COS((B3460/tauIV)*ATAN(omega*tauIV))-omega*x0*SIN((B3460/tauIV)*ATAN(omega*tauIV)))</f>
        <v>-0.39171060671657321</v>
      </c>
      <c r="D3460">
        <f t="shared" ref="D3460:D3523" si="164">((1+(omega*tauIV)^2)^(1/2))^(B3460/tauIV)*(x0*COS((B3460/tauIV)*ATAN(omega*tauIV))+((v0/omega)*SIN((B3460/tauIV)*ATAN(omega*tauIV))))</f>
        <v>3.1286952996692464E-2</v>
      </c>
    </row>
    <row r="3461" spans="2:4">
      <c r="B3461">
        <f t="shared" si="162"/>
        <v>3.4579999999997302</v>
      </c>
      <c r="C3461">
        <f t="shared" si="163"/>
        <v>-0.39221119796452009</v>
      </c>
      <c r="D3461">
        <f t="shared" si="164"/>
        <v>3.0895242389975982E-2</v>
      </c>
    </row>
    <row r="3462" spans="2:4">
      <c r="B3462">
        <f t="shared" si="162"/>
        <v>3.4589999999997301</v>
      </c>
      <c r="C3462">
        <f t="shared" si="163"/>
        <v>-0.3927055218427597</v>
      </c>
      <c r="D3462">
        <f t="shared" si="164"/>
        <v>3.0503031192011559E-2</v>
      </c>
    </row>
    <row r="3463" spans="2:4">
      <c r="B3463">
        <f t="shared" si="162"/>
        <v>3.45999999999973</v>
      </c>
      <c r="C3463">
        <f t="shared" si="163"/>
        <v>-0.39319357034183194</v>
      </c>
      <c r="D3463">
        <f t="shared" si="164"/>
        <v>3.0110325670168716E-2</v>
      </c>
    </row>
    <row r="3464" spans="2:4">
      <c r="B3464">
        <f t="shared" si="162"/>
        <v>3.4609999999997298</v>
      </c>
      <c r="C3464">
        <f t="shared" si="163"/>
        <v>-0.39367533555255457</v>
      </c>
      <c r="D3464">
        <f t="shared" si="164"/>
        <v>2.9717132099826977E-2</v>
      </c>
    </row>
    <row r="3465" spans="2:4">
      <c r="B3465">
        <f t="shared" si="162"/>
        <v>3.4619999999997297</v>
      </c>
      <c r="C3465">
        <f t="shared" si="163"/>
        <v>-0.3941508096661519</v>
      </c>
      <c r="D3465">
        <f t="shared" si="164"/>
        <v>2.9323456764274339E-2</v>
      </c>
    </row>
    <row r="3466" spans="2:4">
      <c r="B3466">
        <f t="shared" si="162"/>
        <v>3.4629999999997296</v>
      </c>
      <c r="C3466">
        <f t="shared" si="163"/>
        <v>-0.39461998497438017</v>
      </c>
      <c r="D3466">
        <f t="shared" si="164"/>
        <v>2.8929305954608291E-2</v>
      </c>
    </row>
    <row r="3467" spans="2:4">
      <c r="B3467">
        <f t="shared" si="162"/>
        <v>3.4639999999997295</v>
      </c>
      <c r="C3467">
        <f t="shared" si="163"/>
        <v>-0.39508285386965381</v>
      </c>
      <c r="D3467">
        <f t="shared" si="164"/>
        <v>2.8534685969633999E-2</v>
      </c>
    </row>
    <row r="3468" spans="2:4">
      <c r="B3468">
        <f t="shared" si="162"/>
        <v>3.4649999999997294</v>
      </c>
      <c r="C3468">
        <f t="shared" si="163"/>
        <v>-0.39553940884516803</v>
      </c>
      <c r="D3468">
        <f t="shared" si="164"/>
        <v>2.8139603115764265E-2</v>
      </c>
    </row>
    <row r="3469" spans="2:4">
      <c r="B3469">
        <f t="shared" si="162"/>
        <v>3.4659999999997293</v>
      </c>
      <c r="C3469">
        <f t="shared" si="163"/>
        <v>-0.39598964249502017</v>
      </c>
      <c r="D3469">
        <f t="shared" si="164"/>
        <v>2.7744063706919193E-2</v>
      </c>
    </row>
    <row r="3470" spans="2:4">
      <c r="B3470">
        <f t="shared" si="162"/>
        <v>3.4669999999997292</v>
      </c>
      <c r="C3470">
        <f t="shared" si="163"/>
        <v>-0.39643354751433074</v>
      </c>
      <c r="D3470">
        <f t="shared" si="164"/>
        <v>2.7348074064424265E-2</v>
      </c>
    </row>
    <row r="3471" spans="2:4">
      <c r="B3471">
        <f t="shared" si="162"/>
        <v>3.4679999999997291</v>
      </c>
      <c r="C3471">
        <f t="shared" si="163"/>
        <v>-0.39687111669936143</v>
      </c>
      <c r="D3471">
        <f t="shared" si="164"/>
        <v>2.6951640516910024E-2</v>
      </c>
    </row>
    <row r="3472" spans="2:4">
      <c r="B3472">
        <f t="shared" si="162"/>
        <v>3.468999999999729</v>
      </c>
      <c r="C3472">
        <f t="shared" si="163"/>
        <v>-0.39730234294763217</v>
      </c>
      <c r="D3472">
        <f t="shared" si="164"/>
        <v>2.6554769400210586E-2</v>
      </c>
    </row>
    <row r="3473" spans="2:4">
      <c r="B3473">
        <f t="shared" si="162"/>
        <v>3.4699999999997289</v>
      </c>
      <c r="C3473">
        <f t="shared" si="163"/>
        <v>-0.39772721925803539</v>
      </c>
      <c r="D3473">
        <f t="shared" si="164"/>
        <v>2.6157467057263045E-2</v>
      </c>
    </row>
    <row r="3474" spans="2:4">
      <c r="B3474">
        <f t="shared" si="162"/>
        <v>3.4709999999997287</v>
      </c>
      <c r="C3474">
        <f t="shared" si="163"/>
        <v>-0.39814573873095155</v>
      </c>
      <c r="D3474">
        <f t="shared" si="164"/>
        <v>2.5759739838005107E-2</v>
      </c>
    </row>
    <row r="3475" spans="2:4">
      <c r="B3475">
        <f t="shared" si="162"/>
        <v>3.4719999999997286</v>
      </c>
      <c r="C3475">
        <f t="shared" si="163"/>
        <v>-0.39855789456835949</v>
      </c>
      <c r="D3475">
        <f t="shared" si="164"/>
        <v>2.5361594099274246E-2</v>
      </c>
    </row>
    <row r="3476" spans="2:4">
      <c r="B3476">
        <f t="shared" si="162"/>
        <v>3.4729999999997285</v>
      </c>
      <c r="C3476">
        <f t="shared" si="163"/>
        <v>-0.39896368007394795</v>
      </c>
      <c r="D3476">
        <f t="shared" si="164"/>
        <v>2.4963036204705805E-2</v>
      </c>
    </row>
    <row r="3477" spans="2:4">
      <c r="B3477">
        <f t="shared" si="162"/>
        <v>3.4739999999997284</v>
      </c>
      <c r="C3477">
        <f t="shared" si="163"/>
        <v>-0.39936308865322317</v>
      </c>
      <c r="D3477">
        <f t="shared" si="164"/>
        <v>2.4564072524631952E-2</v>
      </c>
    </row>
    <row r="3478" spans="2:4">
      <c r="B3478">
        <f t="shared" si="162"/>
        <v>3.4749999999997283</v>
      </c>
      <c r="C3478">
        <f t="shared" si="163"/>
        <v>-0.39975611381361714</v>
      </c>
      <c r="D3478">
        <f t="shared" si="164"/>
        <v>2.4164709435978825E-2</v>
      </c>
    </row>
    <row r="3479" spans="2:4">
      <c r="B3479">
        <f t="shared" si="162"/>
        <v>3.4759999999997282</v>
      </c>
      <c r="C3479">
        <f t="shared" si="163"/>
        <v>-0.40014274916459286</v>
      </c>
      <c r="D3479">
        <f t="shared" si="164"/>
        <v>2.3764953322165303E-2</v>
      </c>
    </row>
    <row r="3480" spans="2:4">
      <c r="B3480">
        <f t="shared" si="162"/>
        <v>3.4769999999997281</v>
      </c>
      <c r="C3480">
        <f t="shared" si="163"/>
        <v>-0.40052298841774753</v>
      </c>
      <c r="D3480">
        <f t="shared" si="164"/>
        <v>2.3364810573000626E-2</v>
      </c>
    </row>
    <row r="3481" spans="2:4">
      <c r="B3481">
        <f t="shared" si="162"/>
        <v>3.477999999999728</v>
      </c>
      <c r="C3481">
        <f t="shared" si="163"/>
        <v>-0.4008968253869154</v>
      </c>
      <c r="D3481">
        <f t="shared" si="164"/>
        <v>2.2964287584582976E-2</v>
      </c>
    </row>
    <row r="3482" spans="2:4">
      <c r="B3482">
        <f t="shared" si="162"/>
        <v>3.4789999999997279</v>
      </c>
      <c r="C3482">
        <f t="shared" si="163"/>
        <v>-0.4012642539882687</v>
      </c>
      <c r="D3482">
        <f t="shared" si="164"/>
        <v>2.2563390759196156E-2</v>
      </c>
    </row>
    <row r="3483" spans="2:4">
      <c r="B3483">
        <f t="shared" si="162"/>
        <v>3.4799999999997278</v>
      </c>
      <c r="C3483">
        <f t="shared" si="163"/>
        <v>-0.40162526824041578</v>
      </c>
      <c r="D3483">
        <f t="shared" si="164"/>
        <v>2.216212650520798E-2</v>
      </c>
    </row>
    <row r="3484" spans="2:4">
      <c r="B3484">
        <f t="shared" si="162"/>
        <v>3.4809999999997276</v>
      </c>
      <c r="C3484">
        <f t="shared" si="163"/>
        <v>-0.40197986226449911</v>
      </c>
      <c r="D3484">
        <f t="shared" si="164"/>
        <v>2.1760501236967478E-2</v>
      </c>
    </row>
    <row r="3485" spans="2:4">
      <c r="B3485">
        <f t="shared" si="162"/>
        <v>3.4819999999997275</v>
      </c>
      <c r="C3485">
        <f t="shared" si="163"/>
        <v>-0.40232803028429065</v>
      </c>
      <c r="D3485">
        <f t="shared" si="164"/>
        <v>2.1358521374702896E-2</v>
      </c>
    </row>
    <row r="3486" spans="2:4">
      <c r="B3486">
        <f t="shared" si="162"/>
        <v>3.4829999999997274</v>
      </c>
      <c r="C3486">
        <f t="shared" si="163"/>
        <v>-0.40266976662628567</v>
      </c>
      <c r="D3486">
        <f t="shared" si="164"/>
        <v>2.095619334441888E-2</v>
      </c>
    </row>
    <row r="3487" spans="2:4">
      <c r="B3487">
        <f t="shared" si="162"/>
        <v>3.4839999999997273</v>
      </c>
      <c r="C3487">
        <f t="shared" si="163"/>
        <v>-0.4030050657197965</v>
      </c>
      <c r="D3487">
        <f t="shared" si="164"/>
        <v>2.0553523577792516E-2</v>
      </c>
    </row>
    <row r="3488" spans="2:4">
      <c r="B3488">
        <f t="shared" si="162"/>
        <v>3.4849999999997272</v>
      </c>
      <c r="C3488">
        <f t="shared" si="163"/>
        <v>-0.40333392209704105</v>
      </c>
      <c r="D3488">
        <f t="shared" si="164"/>
        <v>2.015051851207281E-2</v>
      </c>
    </row>
    <row r="3489" spans="2:4">
      <c r="B3489">
        <f t="shared" si="162"/>
        <v>3.4859999999997271</v>
      </c>
      <c r="C3489">
        <f t="shared" si="163"/>
        <v>-0.4036563303932344</v>
      </c>
      <c r="D3489">
        <f t="shared" si="164"/>
        <v>1.9747184589975691E-2</v>
      </c>
    </row>
    <row r="3490" spans="2:4">
      <c r="B3490">
        <f t="shared" si="162"/>
        <v>3.486999999999727</v>
      </c>
      <c r="C3490">
        <f t="shared" si="163"/>
        <v>-0.40397228534667373</v>
      </c>
      <c r="D3490">
        <f t="shared" si="164"/>
        <v>1.9343528259582729E-2</v>
      </c>
    </row>
    <row r="3491" spans="2:4">
      <c r="B3491">
        <f t="shared" si="162"/>
        <v>3.4879999999997269</v>
      </c>
      <c r="C3491">
        <f t="shared" si="163"/>
        <v>-0.40428178179882723</v>
      </c>
      <c r="D3491">
        <f t="shared" si="164"/>
        <v>1.893955597423597E-2</v>
      </c>
    </row>
    <row r="3492" spans="2:4">
      <c r="B3492">
        <f t="shared" si="162"/>
        <v>3.4889999999997268</v>
      </c>
      <c r="C3492">
        <f t="shared" si="163"/>
        <v>-0.40458481469441487</v>
      </c>
      <c r="D3492">
        <f t="shared" si="164"/>
        <v>1.8535274192437237E-2</v>
      </c>
    </row>
    <row r="3493" spans="2:4">
      <c r="B3493">
        <f t="shared" si="162"/>
        <v>3.4899999999997267</v>
      </c>
      <c r="C3493">
        <f t="shared" si="163"/>
        <v>-0.40488137908149391</v>
      </c>
      <c r="D3493">
        <f t="shared" si="164"/>
        <v>1.8130689377742742E-2</v>
      </c>
    </row>
    <row r="3494" spans="2:4">
      <c r="B3494">
        <f t="shared" si="162"/>
        <v>3.4909999999997265</v>
      </c>
      <c r="C3494">
        <f t="shared" si="163"/>
        <v>-0.40517147011153776</v>
      </c>
      <c r="D3494">
        <f t="shared" si="164"/>
        <v>1.7725807998661344E-2</v>
      </c>
    </row>
    <row r="3495" spans="2:4">
      <c r="B3495">
        <f t="shared" si="162"/>
        <v>3.4919999999997264</v>
      </c>
      <c r="C3495">
        <f t="shared" si="163"/>
        <v>-0.40545508303951627</v>
      </c>
      <c r="D3495">
        <f t="shared" si="164"/>
        <v>1.7320636528549902E-2</v>
      </c>
    </row>
    <row r="3496" spans="2:4">
      <c r="B3496">
        <f t="shared" si="162"/>
        <v>3.4929999999997263</v>
      </c>
      <c r="C3496">
        <f t="shared" si="163"/>
        <v>-0.40573221322397296</v>
      </c>
      <c r="D3496">
        <f t="shared" si="164"/>
        <v>1.6915181445510481E-2</v>
      </c>
    </row>
    <row r="3497" spans="2:4">
      <c r="B3497">
        <f t="shared" si="162"/>
        <v>3.4939999999997262</v>
      </c>
      <c r="C3497">
        <f t="shared" si="163"/>
        <v>-0.40600285612710124</v>
      </c>
      <c r="D3497">
        <f t="shared" si="164"/>
        <v>1.6509449232286425E-2</v>
      </c>
    </row>
    <row r="3498" spans="2:4">
      <c r="B3498">
        <f t="shared" si="162"/>
        <v>3.4949999999997261</v>
      </c>
      <c r="C3498">
        <f t="shared" si="163"/>
        <v>-0.4062670073148178</v>
      </c>
      <c r="D3498">
        <f t="shared" si="164"/>
        <v>1.6103446376159417E-2</v>
      </c>
    </row>
    <row r="3499" spans="2:4">
      <c r="B3499">
        <f t="shared" si="162"/>
        <v>3.495999999999726</v>
      </c>
      <c r="C3499">
        <f t="shared" si="163"/>
        <v>-0.40652466245683627</v>
      </c>
      <c r="D3499">
        <f t="shared" si="164"/>
        <v>1.5697179368844696E-2</v>
      </c>
    </row>
    <row r="3500" spans="2:4">
      <c r="B3500">
        <f t="shared" si="162"/>
        <v>3.4969999999997259</v>
      </c>
      <c r="C3500">
        <f t="shared" si="163"/>
        <v>-0.40677581732673773</v>
      </c>
      <c r="D3500">
        <f t="shared" si="164"/>
        <v>1.5290654706387958E-2</v>
      </c>
    </row>
    <row r="3501" spans="2:4">
      <c r="B3501">
        <f t="shared" si="162"/>
        <v>3.4979999999997258</v>
      </c>
      <c r="C3501">
        <f t="shared" si="163"/>
        <v>-0.40702046780204004</v>
      </c>
      <c r="D3501">
        <f t="shared" si="164"/>
        <v>1.4883878889061139E-2</v>
      </c>
    </row>
    <row r="3502" spans="2:4">
      <c r="B3502">
        <f t="shared" si="162"/>
        <v>3.4989999999997257</v>
      </c>
      <c r="C3502">
        <f t="shared" si="163"/>
        <v>-0.40725860986426504</v>
      </c>
      <c r="D3502">
        <f t="shared" si="164"/>
        <v>1.4476858421259012E-2</v>
      </c>
    </row>
    <row r="3503" spans="2:4">
      <c r="B3503">
        <f t="shared" si="162"/>
        <v>3.4999999999997256</v>
      </c>
      <c r="C3503">
        <f t="shared" si="163"/>
        <v>-0.40749023959900499</v>
      </c>
      <c r="D3503">
        <f t="shared" si="164"/>
        <v>1.4069599811395024E-2</v>
      </c>
    </row>
    <row r="3504" spans="2:4">
      <c r="B3504">
        <f t="shared" si="162"/>
        <v>3.5009999999997254</v>
      </c>
      <c r="C3504">
        <f t="shared" si="163"/>
        <v>-0.40771535319598745</v>
      </c>
      <c r="D3504">
        <f t="shared" si="164"/>
        <v>1.3662109571795937E-2</v>
      </c>
    </row>
    <row r="3505" spans="2:4">
      <c r="B3505">
        <f t="shared" si="162"/>
        <v>3.5019999999997253</v>
      </c>
      <c r="C3505">
        <f t="shared" si="163"/>
        <v>-0.40793394694913604</v>
      </c>
      <c r="D3505">
        <f t="shared" si="164"/>
        <v>1.3254394218600042E-2</v>
      </c>
    </row>
    <row r="3506" spans="2:4">
      <c r="B3506">
        <f t="shared" si="162"/>
        <v>3.5029999999997252</v>
      </c>
      <c r="C3506">
        <f t="shared" si="163"/>
        <v>-0.40814601725663374</v>
      </c>
      <c r="D3506">
        <f t="shared" si="164"/>
        <v>1.2846460271650822E-2</v>
      </c>
    </row>
    <row r="3507" spans="2:4">
      <c r="B3507">
        <f t="shared" si="162"/>
        <v>3.5039999999997251</v>
      </c>
      <c r="C3507">
        <f t="shared" si="163"/>
        <v>-0.40835156062097999</v>
      </c>
      <c r="D3507">
        <f t="shared" si="164"/>
        <v>1.2438314254394468E-2</v>
      </c>
    </row>
    <row r="3508" spans="2:4">
      <c r="B3508">
        <f t="shared" si="162"/>
        <v>3.504999999999725</v>
      </c>
      <c r="C3508">
        <f t="shared" si="163"/>
        <v>-0.4085505736490504</v>
      </c>
      <c r="D3508">
        <f t="shared" si="164"/>
        <v>1.2029962693773403E-2</v>
      </c>
    </row>
    <row r="3509" spans="2:4">
      <c r="B3509">
        <f t="shared" si="162"/>
        <v>3.5059999999997249</v>
      </c>
      <c r="C3509">
        <f t="shared" si="163"/>
        <v>-0.4087430530521507</v>
      </c>
      <c r="D3509">
        <f t="shared" si="164"/>
        <v>1.162141212012445E-2</v>
      </c>
    </row>
    <row r="3510" spans="2:4">
      <c r="B3510">
        <f t="shared" si="162"/>
        <v>3.5069999999997248</v>
      </c>
      <c r="C3510">
        <f t="shared" si="163"/>
        <v>-0.40892899564607277</v>
      </c>
      <c r="D3510">
        <f t="shared" si="164"/>
        <v>1.1212669067072216E-2</v>
      </c>
    </row>
    <row r="3511" spans="2:4">
      <c r="B3511">
        <f t="shared" si="162"/>
        <v>3.5079999999997247</v>
      </c>
      <c r="C3511">
        <f t="shared" si="163"/>
        <v>-0.40910839835114576</v>
      </c>
      <c r="D3511">
        <f t="shared" si="164"/>
        <v>1.0803740071426421E-2</v>
      </c>
    </row>
    <row r="3512" spans="2:4">
      <c r="B3512">
        <f t="shared" si="162"/>
        <v>3.5089999999997246</v>
      </c>
      <c r="C3512">
        <f t="shared" si="163"/>
        <v>-0.40928125819228867</v>
      </c>
      <c r="D3512">
        <f t="shared" si="164"/>
        <v>1.0394631673075191E-2</v>
      </c>
    </row>
    <row r="3513" spans="2:4">
      <c r="B3513">
        <f t="shared" si="162"/>
        <v>3.5099999999997245</v>
      </c>
      <c r="C3513">
        <f t="shared" si="163"/>
        <v>-0.40944757229905776</v>
      </c>
      <c r="D3513">
        <f t="shared" si="164"/>
        <v>9.9853504148829965E-3</v>
      </c>
    </row>
    <row r="3514" spans="2:4">
      <c r="B3514">
        <f t="shared" si="162"/>
        <v>3.5109999999997243</v>
      </c>
      <c r="C3514">
        <f t="shared" si="163"/>
        <v>-0.40960733790569603</v>
      </c>
      <c r="D3514">
        <f t="shared" si="164"/>
        <v>9.5759028425838558E-3</v>
      </c>
    </row>
    <row r="3515" spans="2:4">
      <c r="B3515">
        <f t="shared" si="162"/>
        <v>3.5119999999997242</v>
      </c>
      <c r="C3515">
        <f t="shared" si="163"/>
        <v>-0.40976055235117725</v>
      </c>
      <c r="D3515">
        <f t="shared" si="164"/>
        <v>9.1662955046784393E-3</v>
      </c>
    </row>
    <row r="3516" spans="2:4">
      <c r="B3516">
        <f t="shared" si="162"/>
        <v>3.5129999999997241</v>
      </c>
      <c r="C3516">
        <f t="shared" si="163"/>
        <v>-0.40990721307925215</v>
      </c>
      <c r="D3516">
        <f t="shared" si="164"/>
        <v>8.7565349523271753E-3</v>
      </c>
    </row>
    <row r="3517" spans="2:4">
      <c r="B3517">
        <f t="shared" si="162"/>
        <v>3.513999999999724</v>
      </c>
      <c r="C3517">
        <f t="shared" si="163"/>
        <v>-0.41004731763848928</v>
      </c>
      <c r="D3517">
        <f t="shared" si="164"/>
        <v>8.3466277392480193E-3</v>
      </c>
    </row>
    <row r="3518" spans="2:4">
      <c r="B3518">
        <f t="shared" si="162"/>
        <v>3.5149999999997239</v>
      </c>
      <c r="C3518">
        <f t="shared" si="163"/>
        <v>-0.41018086368231738</v>
      </c>
      <c r="D3518">
        <f t="shared" si="164"/>
        <v>7.9365804216094474E-3</v>
      </c>
    </row>
    <row r="3519" spans="2:4">
      <c r="B3519">
        <f t="shared" si="162"/>
        <v>3.5159999999997238</v>
      </c>
      <c r="C3519">
        <f t="shared" si="163"/>
        <v>-0.41030784896906303</v>
      </c>
      <c r="D3519">
        <f t="shared" si="164"/>
        <v>7.5263995579274087E-3</v>
      </c>
    </row>
    <row r="3520" spans="2:4">
      <c r="B3520">
        <f t="shared" si="162"/>
        <v>3.5169999999997237</v>
      </c>
      <c r="C3520">
        <f t="shared" si="163"/>
        <v>-0.41042827136198984</v>
      </c>
      <c r="D3520">
        <f t="shared" si="164"/>
        <v>7.1160917089582608E-3</v>
      </c>
    </row>
    <row r="3521" spans="2:4">
      <c r="B3521">
        <f t="shared" si="162"/>
        <v>3.5179999999997236</v>
      </c>
      <c r="C3521">
        <f t="shared" si="163"/>
        <v>-0.41054212882933316</v>
      </c>
      <c r="D3521">
        <f t="shared" si="164"/>
        <v>6.7056634375961847E-3</v>
      </c>
    </row>
    <row r="3522" spans="2:4">
      <c r="B3522">
        <f t="shared" si="162"/>
        <v>3.5189999999997235</v>
      </c>
      <c r="C3522">
        <f t="shared" si="163"/>
        <v>-0.41064941944433481</v>
      </c>
      <c r="D3522">
        <f t="shared" si="164"/>
        <v>6.2951213087669503E-3</v>
      </c>
    </row>
    <row r="3523" spans="2:4">
      <c r="B3523">
        <f t="shared" si="162"/>
        <v>3.5199999999997234</v>
      </c>
      <c r="C3523">
        <f t="shared" si="163"/>
        <v>-0.41075014138527505</v>
      </c>
      <c r="D3523">
        <f t="shared" si="164"/>
        <v>5.8844718893227123E-3</v>
      </c>
    </row>
    <row r="3524" spans="2:4">
      <c r="B3524">
        <f t="shared" ref="B3524:B3587" si="165">B3523+tauIV</f>
        <v>3.5209999999997232</v>
      </c>
      <c r="C3524">
        <f t="shared" ref="C3524:C3587" si="166">((1+((omega*tauIV)^2))^(1/2))^(B3524/tauIV)*(v0*COS((B3524/tauIV)*ATAN(omega*tauIV))-omega*x0*SIN((B3524/tauIV)*ATAN(omega*tauIV)))</f>
        <v>-0.41084429293550417</v>
      </c>
      <c r="D3524">
        <f t="shared" ref="D3524:D3587" si="167">((1+(omega*tauIV)^2)^(1/2))^(B3524/tauIV)*(x0*COS((B3524/tauIV)*ATAN(omega*tauIV))+((v0/omega)*SIN((B3524/tauIV)*ATAN(omega*tauIV))))</f>
        <v>5.4737217479375348E-3</v>
      </c>
    </row>
    <row r="3525" spans="2:4">
      <c r="B3525">
        <f t="shared" si="165"/>
        <v>3.5219999999997231</v>
      </c>
      <c r="C3525">
        <f t="shared" si="166"/>
        <v>-0.41093187248347113</v>
      </c>
      <c r="D3525">
        <f t="shared" si="167"/>
        <v>5.0628774550019453E-3</v>
      </c>
    </row>
    <row r="3526" spans="2:4">
      <c r="B3526">
        <f t="shared" si="165"/>
        <v>3.522999999999723</v>
      </c>
      <c r="C3526">
        <f t="shared" si="166"/>
        <v>-0.4110128785227512</v>
      </c>
      <c r="D3526">
        <f t="shared" si="167"/>
        <v>4.6519455825185709E-3</v>
      </c>
    </row>
    <row r="3527" spans="2:4">
      <c r="B3527">
        <f t="shared" si="165"/>
        <v>3.5239999999997229</v>
      </c>
      <c r="C3527">
        <f t="shared" si="166"/>
        <v>-0.41108730965207152</v>
      </c>
      <c r="D3527">
        <f t="shared" si="167"/>
        <v>4.2409327039957343E-3</v>
      </c>
    </row>
    <row r="3528" spans="2:4">
      <c r="B3528">
        <f t="shared" si="165"/>
        <v>3.5249999999997228</v>
      </c>
      <c r="C3528">
        <f t="shared" si="166"/>
        <v>-0.41115516457533541</v>
      </c>
      <c r="D3528">
        <f t="shared" si="167"/>
        <v>3.8298453943439422E-3</v>
      </c>
    </row>
    <row r="3529" spans="2:4">
      <c r="B3529">
        <f t="shared" si="165"/>
        <v>3.5259999999997227</v>
      </c>
      <c r="C3529">
        <f t="shared" si="166"/>
        <v>-0.41121644210164487</v>
      </c>
      <c r="D3529">
        <f t="shared" si="167"/>
        <v>3.4186902297685218E-3</v>
      </c>
    </row>
    <row r="3530" spans="2:4">
      <c r="B3530">
        <f t="shared" si="165"/>
        <v>3.5269999999997226</v>
      </c>
      <c r="C3530">
        <f t="shared" si="166"/>
        <v>-0.41127114114532121</v>
      </c>
      <c r="D3530">
        <f t="shared" si="167"/>
        <v>3.0074737876669747E-3</v>
      </c>
    </row>
    <row r="3531" spans="2:4">
      <c r="B3531">
        <f t="shared" si="165"/>
        <v>3.5279999999997225</v>
      </c>
      <c r="C3531">
        <f t="shared" si="166"/>
        <v>-0.41131926072592395</v>
      </c>
      <c r="D3531">
        <f t="shared" si="167"/>
        <v>2.5962026465215678E-3</v>
      </c>
    </row>
    <row r="3532" spans="2:4">
      <c r="B3532">
        <f t="shared" si="165"/>
        <v>3.5289999999997224</v>
      </c>
      <c r="C3532">
        <f t="shared" si="166"/>
        <v>-0.4113607999682683</v>
      </c>
      <c r="D3532">
        <f t="shared" si="167"/>
        <v>2.1848833857959237E-3</v>
      </c>
    </row>
    <row r="3533" spans="2:4">
      <c r="B3533">
        <f t="shared" si="165"/>
        <v>3.5299999999997222</v>
      </c>
      <c r="C3533">
        <f t="shared" si="166"/>
        <v>-0.411395758102441</v>
      </c>
      <c r="D3533">
        <f t="shared" si="167"/>
        <v>1.7735225858275703E-3</v>
      </c>
    </row>
    <row r="3534" spans="2:4">
      <c r="B3534">
        <f t="shared" si="165"/>
        <v>3.5309999999997221</v>
      </c>
      <c r="C3534">
        <f t="shared" si="166"/>
        <v>-0.41142413446381421</v>
      </c>
      <c r="D3534">
        <f t="shared" si="167"/>
        <v>1.3621268277252266E-3</v>
      </c>
    </row>
    <row r="3535" spans="2:4">
      <c r="B3535">
        <f t="shared" si="165"/>
        <v>3.531999999999722</v>
      </c>
      <c r="C3535">
        <f t="shared" si="166"/>
        <v>-0.41144592849305789</v>
      </c>
      <c r="D3535">
        <f t="shared" si="167"/>
        <v>9.5070269326132703E-4</v>
      </c>
    </row>
    <row r="3536" spans="2:4">
      <c r="B3536">
        <f t="shared" si="165"/>
        <v>3.5329999999997219</v>
      </c>
      <c r="C3536">
        <f t="shared" si="166"/>
        <v>-0.41146113973615006</v>
      </c>
      <c r="D3536">
        <f t="shared" si="167"/>
        <v>5.3925676476854927E-4</v>
      </c>
    </row>
    <row r="3537" spans="2:4">
      <c r="B3537">
        <f t="shared" si="165"/>
        <v>3.5339999999997218</v>
      </c>
      <c r="C3537">
        <f t="shared" si="166"/>
        <v>-0.41146976784438638</v>
      </c>
      <c r="D3537">
        <f t="shared" si="167"/>
        <v>1.2779562503231374E-4</v>
      </c>
    </row>
    <row r="3538" spans="2:4">
      <c r="B3538">
        <f t="shared" si="165"/>
        <v>3.5349999999997217</v>
      </c>
      <c r="C3538">
        <f t="shared" si="166"/>
        <v>-0.41147181257438692</v>
      </c>
      <c r="D3538">
        <f t="shared" si="167"/>
        <v>-2.8367414281197533E-4</v>
      </c>
    </row>
    <row r="3539" spans="2:4">
      <c r="B3539">
        <f t="shared" si="165"/>
        <v>3.5359999999997216</v>
      </c>
      <c r="C3539">
        <f t="shared" si="166"/>
        <v>-0.41146727378810183</v>
      </c>
      <c r="D3539">
        <f t="shared" si="167"/>
        <v>-6.9514595538644746E-4</v>
      </c>
    </row>
    <row r="3540" spans="2:4">
      <c r="B3540">
        <f t="shared" si="165"/>
        <v>3.5369999999997215</v>
      </c>
      <c r="C3540">
        <f t="shared" si="166"/>
        <v>-0.41145615145281578</v>
      </c>
      <c r="D3540">
        <f t="shared" si="167"/>
        <v>-1.1066132291744522E-3</v>
      </c>
    </row>
    <row r="3541" spans="2:4">
      <c r="B3541">
        <f t="shared" si="165"/>
        <v>3.5379999999997214</v>
      </c>
      <c r="C3541">
        <f t="shared" si="166"/>
        <v>-0.41143844564114895</v>
      </c>
      <c r="D3541">
        <f t="shared" si="167"/>
        <v>-1.5180693806271708E-3</v>
      </c>
    </row>
    <row r="3542" spans="2:4">
      <c r="B3542">
        <f t="shared" si="165"/>
        <v>3.5389999999997213</v>
      </c>
      <c r="C3542">
        <f t="shared" si="166"/>
        <v>-0.41141415653105884</v>
      </c>
      <c r="D3542">
        <f t="shared" si="167"/>
        <v>-1.9295078262684048E-3</v>
      </c>
    </row>
    <row r="3543" spans="2:4">
      <c r="B3543">
        <f t="shared" si="165"/>
        <v>3.5399999999997211</v>
      </c>
      <c r="C3543">
        <f t="shared" si="166"/>
        <v>-0.4113832844058386</v>
      </c>
      <c r="D3543">
        <f t="shared" si="167"/>
        <v>-2.3409219827993663E-3</v>
      </c>
    </row>
    <row r="3544" spans="2:4">
      <c r="B3544">
        <f t="shared" si="165"/>
        <v>3.540999999999721</v>
      </c>
      <c r="C3544">
        <f t="shared" si="166"/>
        <v>-0.41134582965411387</v>
      </c>
      <c r="D3544">
        <f t="shared" si="167"/>
        <v>-2.7523052672051079E-3</v>
      </c>
    </row>
    <row r="3545" spans="2:4">
      <c r="B3545">
        <f t="shared" si="165"/>
        <v>3.5419999999997209</v>
      </c>
      <c r="C3545">
        <f t="shared" si="166"/>
        <v>-0.41130179276983853</v>
      </c>
      <c r="D3545">
        <f t="shared" si="167"/>
        <v>-3.1636510968591249E-3</v>
      </c>
    </row>
    <row r="3546" spans="2:4">
      <c r="B3546">
        <f t="shared" si="165"/>
        <v>3.5429999999997208</v>
      </c>
      <c r="C3546">
        <f t="shared" si="166"/>
        <v>-0.41125117435228886</v>
      </c>
      <c r="D3546">
        <f t="shared" si="167"/>
        <v>-3.5749528896290485E-3</v>
      </c>
    </row>
    <row r="3547" spans="2:4">
      <c r="B3547">
        <f t="shared" si="165"/>
        <v>3.5439999999997207</v>
      </c>
      <c r="C3547">
        <f t="shared" si="166"/>
        <v>-0.41119397510605482</v>
      </c>
      <c r="D3547">
        <f t="shared" si="167"/>
        <v>-3.9862040639812406E-3</v>
      </c>
    </row>
    <row r="3548" spans="2:4">
      <c r="B3548">
        <f t="shared" si="165"/>
        <v>3.5449999999997206</v>
      </c>
      <c r="C3548">
        <f t="shared" si="166"/>
        <v>-0.41113019584103111</v>
      </c>
      <c r="D3548">
        <f t="shared" si="167"/>
        <v>-4.3973980390871982E-3</v>
      </c>
    </row>
    <row r="3549" spans="2:4">
      <c r="B3549">
        <f t="shared" si="165"/>
        <v>3.5459999999997205</v>
      </c>
      <c r="C3549">
        <f t="shared" si="166"/>
        <v>-0.41105983747240571</v>
      </c>
      <c r="D3549">
        <f t="shared" si="167"/>
        <v>-4.8085282349281319E-3</v>
      </c>
    </row>
    <row r="3550" spans="2:4">
      <c r="B3550">
        <f t="shared" si="165"/>
        <v>3.5469999999997204</v>
      </c>
      <c r="C3550">
        <f t="shared" si="166"/>
        <v>-0.41098290102064683</v>
      </c>
      <c r="D3550">
        <f t="shared" si="167"/>
        <v>-5.2195880724006227E-3</v>
      </c>
    </row>
    <row r="3551" spans="2:4">
      <c r="B3551">
        <f t="shared" si="165"/>
        <v>3.5479999999997203</v>
      </c>
      <c r="C3551">
        <f t="shared" si="166"/>
        <v>-0.41089938761148848</v>
      </c>
      <c r="D3551">
        <f t="shared" si="167"/>
        <v>-5.6305709734211723E-3</v>
      </c>
    </row>
    <row r="3552" spans="2:4">
      <c r="B3552">
        <f t="shared" si="165"/>
        <v>3.5489999999997202</v>
      </c>
      <c r="C3552">
        <f t="shared" si="166"/>
        <v>-0.4108092984759138</v>
      </c>
      <c r="D3552">
        <f t="shared" si="167"/>
        <v>-6.0414703610325643E-3</v>
      </c>
    </row>
    <row r="3553" spans="2:4">
      <c r="B3553">
        <f t="shared" si="165"/>
        <v>3.54999999999972</v>
      </c>
      <c r="C3553">
        <f t="shared" si="166"/>
        <v>-0.41071263495013721</v>
      </c>
      <c r="D3553">
        <f t="shared" si="167"/>
        <v>-6.4522796595083811E-3</v>
      </c>
    </row>
    <row r="3554" spans="2:4">
      <c r="B3554">
        <f t="shared" si="165"/>
        <v>3.5509999999997199</v>
      </c>
      <c r="C3554">
        <f t="shared" si="166"/>
        <v>-0.41060939847558509</v>
      </c>
      <c r="D3554">
        <f t="shared" si="167"/>
        <v>-6.8629922944586025E-3</v>
      </c>
    </row>
    <row r="3555" spans="2:4">
      <c r="B3555">
        <f t="shared" si="165"/>
        <v>3.5519999999997198</v>
      </c>
      <c r="C3555">
        <f t="shared" si="166"/>
        <v>-0.41049959059887386</v>
      </c>
      <c r="D3555">
        <f t="shared" si="167"/>
        <v>-7.2736016929340922E-3</v>
      </c>
    </row>
    <row r="3556" spans="2:4">
      <c r="B3556">
        <f t="shared" si="165"/>
        <v>3.5529999999997197</v>
      </c>
      <c r="C3556">
        <f t="shared" si="166"/>
        <v>-0.41038321297178693</v>
      </c>
      <c r="D3556">
        <f t="shared" si="167"/>
        <v>-7.6841012835328695E-3</v>
      </c>
    </row>
    <row r="3557" spans="2:4">
      <c r="B3557">
        <f t="shared" si="165"/>
        <v>3.5539999999997196</v>
      </c>
      <c r="C3557">
        <f t="shared" si="166"/>
        <v>-0.41026026735125037</v>
      </c>
      <c r="D3557">
        <f t="shared" si="167"/>
        <v>-8.094484496504557E-3</v>
      </c>
    </row>
    <row r="3558" spans="2:4">
      <c r="B3558">
        <f t="shared" si="165"/>
        <v>3.5549999999997195</v>
      </c>
      <c r="C3558">
        <f t="shared" si="166"/>
        <v>-0.41013075559930628</v>
      </c>
      <c r="D3558">
        <f t="shared" si="167"/>
        <v>-8.5047447638558933E-3</v>
      </c>
    </row>
    <row r="3559" spans="2:4">
      <c r="B3559">
        <f t="shared" si="165"/>
        <v>3.5559999999997194</v>
      </c>
      <c r="C3559">
        <f t="shared" si="166"/>
        <v>-0.40999467968308462</v>
      </c>
      <c r="D3559">
        <f t="shared" si="167"/>
        <v>-8.914875519455287E-3</v>
      </c>
    </row>
    <row r="3560" spans="2:4">
      <c r="B3560">
        <f t="shared" si="165"/>
        <v>3.5569999999997193</v>
      </c>
      <c r="C3560">
        <f t="shared" si="166"/>
        <v>-0.40985204167477335</v>
      </c>
      <c r="D3560">
        <f t="shared" si="167"/>
        <v>-9.3248701991382726E-3</v>
      </c>
    </row>
    <row r="3561" spans="2:4">
      <c r="B3561">
        <f t="shared" si="165"/>
        <v>3.5579999999997192</v>
      </c>
      <c r="C3561">
        <f t="shared" si="166"/>
        <v>-0.40970284375158722</v>
      </c>
      <c r="D3561">
        <f t="shared" si="167"/>
        <v>-9.7347222408129506E-3</v>
      </c>
    </row>
    <row r="3562" spans="2:4">
      <c r="B3562">
        <f t="shared" si="165"/>
        <v>3.5589999999997191</v>
      </c>
      <c r="C3562">
        <f t="shared" si="166"/>
        <v>-0.40954708819573427</v>
      </c>
      <c r="D3562">
        <f t="shared" si="167"/>
        <v>-1.0144425084564441E-2</v>
      </c>
    </row>
    <row r="3563" spans="2:4">
      <c r="B3563">
        <f t="shared" si="165"/>
        <v>3.5599999999997189</v>
      </c>
      <c r="C3563">
        <f t="shared" si="166"/>
        <v>-0.40938477739438123</v>
      </c>
      <c r="D3563">
        <f t="shared" si="167"/>
        <v>-1.0553972172760261E-2</v>
      </c>
    </row>
    <row r="3564" spans="2:4">
      <c r="B3564">
        <f t="shared" si="165"/>
        <v>3.5609999999997188</v>
      </c>
      <c r="C3564">
        <f t="shared" si="166"/>
        <v>-0.40921591383961708</v>
      </c>
      <c r="D3564">
        <f t="shared" si="167"/>
        <v>-1.0963356950154546E-2</v>
      </c>
    </row>
    <row r="3565" spans="2:4">
      <c r="B3565">
        <f t="shared" si="165"/>
        <v>3.5619999999997187</v>
      </c>
      <c r="C3565">
        <f t="shared" si="166"/>
        <v>-0.40904050012841459</v>
      </c>
      <c r="D3565">
        <f t="shared" si="167"/>
        <v>-1.1372572863994065E-2</v>
      </c>
    </row>
    <row r="3566" spans="2:4">
      <c r="B3566">
        <f t="shared" si="165"/>
        <v>3.5629999999997186</v>
      </c>
      <c r="C3566">
        <f t="shared" si="166"/>
        <v>-0.40885853896259083</v>
      </c>
      <c r="D3566">
        <f t="shared" si="167"/>
        <v>-1.1781613364122385E-2</v>
      </c>
    </row>
    <row r="3567" spans="2:4">
      <c r="B3567">
        <f t="shared" si="165"/>
        <v>3.5639999999997185</v>
      </c>
      <c r="C3567">
        <f t="shared" si="166"/>
        <v>-0.40867003314876488</v>
      </c>
      <c r="D3567">
        <f t="shared" si="167"/>
        <v>-1.2190471903085061E-2</v>
      </c>
    </row>
    <row r="3568" spans="2:4">
      <c r="B3568">
        <f t="shared" si="165"/>
        <v>3.5649999999997184</v>
      </c>
      <c r="C3568">
        <f t="shared" si="166"/>
        <v>-0.40847498559831547</v>
      </c>
      <c r="D3568">
        <f t="shared" si="167"/>
        <v>-1.2599141936233727E-2</v>
      </c>
    </row>
    <row r="3569" spans="2:4">
      <c r="B3569">
        <f t="shared" si="165"/>
        <v>3.5659999999997183</v>
      </c>
      <c r="C3569">
        <f t="shared" si="166"/>
        <v>-0.40827339932733575</v>
      </c>
      <c r="D3569">
        <f t="shared" si="167"/>
        <v>-1.3007616921831945E-2</v>
      </c>
    </row>
    <row r="3570" spans="2:4">
      <c r="B3570">
        <f t="shared" si="165"/>
        <v>3.5669999999997182</v>
      </c>
      <c r="C3570">
        <f t="shared" si="166"/>
        <v>-0.40806527745658649</v>
      </c>
      <c r="D3570">
        <f t="shared" si="167"/>
        <v>-1.3415890321159188E-2</v>
      </c>
    </row>
    <row r="3571" spans="2:4">
      <c r="B3571">
        <f t="shared" si="165"/>
        <v>3.5679999999997181</v>
      </c>
      <c r="C3571">
        <f t="shared" si="166"/>
        <v>-0.40785062321144799</v>
      </c>
      <c r="D3571">
        <f t="shared" si="167"/>
        <v>-1.3823955598615859E-2</v>
      </c>
    </row>
    <row r="3572" spans="2:4">
      <c r="B3572">
        <f t="shared" si="165"/>
        <v>3.568999999999718</v>
      </c>
      <c r="C3572">
        <f t="shared" si="166"/>
        <v>-0.40762943992187023</v>
      </c>
      <c r="D3572">
        <f t="shared" si="167"/>
        <v>-1.4231806221827211E-2</v>
      </c>
    </row>
    <row r="3573" spans="2:4">
      <c r="B3573">
        <f t="shared" si="165"/>
        <v>3.5699999999997178</v>
      </c>
      <c r="C3573">
        <f t="shared" si="166"/>
        <v>-0.40740173102232097</v>
      </c>
      <c r="D3573">
        <f t="shared" si="167"/>
        <v>-1.4639435661748983E-2</v>
      </c>
    </row>
    <row r="3574" spans="2:4">
      <c r="B3574">
        <f t="shared" si="165"/>
        <v>3.5709999999997177</v>
      </c>
      <c r="C3574">
        <f t="shared" si="166"/>
        <v>-0.40716750005173302</v>
      </c>
      <c r="D3574">
        <f t="shared" si="167"/>
        <v>-1.5046837392771205E-2</v>
      </c>
    </row>
    <row r="3575" spans="2:4">
      <c r="B3575">
        <f t="shared" si="165"/>
        <v>3.5719999999997176</v>
      </c>
      <c r="C3575">
        <f t="shared" si="166"/>
        <v>-0.40692675065344869</v>
      </c>
      <c r="D3575">
        <f t="shared" si="167"/>
        <v>-1.5454004892823026E-2</v>
      </c>
    </row>
    <row r="3576" spans="2:4">
      <c r="B3576">
        <f t="shared" si="165"/>
        <v>3.5729999999997175</v>
      </c>
      <c r="C3576">
        <f t="shared" si="166"/>
        <v>-0.40667948657516362</v>
      </c>
      <c r="D3576">
        <f t="shared" si="167"/>
        <v>-1.5860931643476378E-2</v>
      </c>
    </row>
    <row r="3577" spans="2:4">
      <c r="B3577">
        <f t="shared" si="165"/>
        <v>3.5739999999997174</v>
      </c>
      <c r="C3577">
        <f t="shared" si="166"/>
        <v>-0.40642571166886798</v>
      </c>
      <c r="D3577">
        <f t="shared" si="167"/>
        <v>-1.6267611130051447E-2</v>
      </c>
    </row>
    <row r="3578" spans="2:4">
      <c r="B3578">
        <f t="shared" si="165"/>
        <v>3.5749999999997173</v>
      </c>
      <c r="C3578">
        <f t="shared" si="166"/>
        <v>-0.40616542989078713</v>
      </c>
      <c r="D3578">
        <f t="shared" si="167"/>
        <v>-1.6674036841720398E-2</v>
      </c>
    </row>
    <row r="3579" spans="2:4">
      <c r="B3579">
        <f t="shared" si="165"/>
        <v>3.5759999999997172</v>
      </c>
      <c r="C3579">
        <f t="shared" si="166"/>
        <v>-0.40589864530131975</v>
      </c>
      <c r="D3579">
        <f t="shared" si="167"/>
        <v>-1.708020227161109E-2</v>
      </c>
    </row>
    <row r="3580" spans="2:4">
      <c r="B3580">
        <f t="shared" si="165"/>
        <v>3.5769999999997171</v>
      </c>
      <c r="C3580">
        <f t="shared" si="166"/>
        <v>-0.40562536206497385</v>
      </c>
      <c r="D3580">
        <f t="shared" si="167"/>
        <v>-1.7486100916912491E-2</v>
      </c>
    </row>
    <row r="3581" spans="2:4">
      <c r="B3581">
        <f t="shared" si="165"/>
        <v>3.577999999999717</v>
      </c>
      <c r="C3581">
        <f t="shared" si="166"/>
        <v>-0.40534558445030344</v>
      </c>
      <c r="D3581">
        <f t="shared" si="167"/>
        <v>-1.7891726278977192E-2</v>
      </c>
    </row>
    <row r="3582" spans="2:4">
      <c r="B3582">
        <f t="shared" si="165"/>
        <v>3.5789999999997169</v>
      </c>
      <c r="C3582">
        <f t="shared" si="166"/>
        <v>-0.40505931682983976</v>
      </c>
      <c r="D3582">
        <f t="shared" si="167"/>
        <v>-1.8297071863427581E-2</v>
      </c>
    </row>
    <row r="3583" spans="2:4">
      <c r="B3583">
        <f t="shared" si="165"/>
        <v>3.5799999999997167</v>
      </c>
      <c r="C3583">
        <f t="shared" si="166"/>
        <v>-0.404766563680025</v>
      </c>
      <c r="D3583">
        <f t="shared" si="167"/>
        <v>-1.8702131180257327E-2</v>
      </c>
    </row>
    <row r="3584" spans="2:4">
      <c r="B3584">
        <f t="shared" si="165"/>
        <v>3.5809999999997166</v>
      </c>
      <c r="C3584">
        <f t="shared" si="166"/>
        <v>-0.40446732958114084</v>
      </c>
      <c r="D3584">
        <f t="shared" si="167"/>
        <v>-1.9106897743937434E-2</v>
      </c>
    </row>
    <row r="3585" spans="2:4">
      <c r="B3585">
        <f t="shared" si="165"/>
        <v>3.5819999999997165</v>
      </c>
      <c r="C3585">
        <f t="shared" si="166"/>
        <v>-0.40416161921723814</v>
      </c>
      <c r="D3585">
        <f t="shared" si="167"/>
        <v>-1.9511365073518302E-2</v>
      </c>
    </row>
    <row r="3586" spans="2:4">
      <c r="B3586">
        <f t="shared" si="165"/>
        <v>3.5829999999997164</v>
      </c>
      <c r="C3586">
        <f t="shared" si="166"/>
        <v>-0.40384943737606172</v>
      </c>
      <c r="D3586">
        <f t="shared" si="167"/>
        <v>-1.9915526692735622E-2</v>
      </c>
    </row>
    <row r="3587" spans="2:4">
      <c r="B3587">
        <f t="shared" si="165"/>
        <v>3.5839999999997163</v>
      </c>
      <c r="C3587">
        <f t="shared" si="166"/>
        <v>-0.40353078894897804</v>
      </c>
      <c r="D3587">
        <f t="shared" si="167"/>
        <v>-2.0319376130111592E-2</v>
      </c>
    </row>
    <row r="3588" spans="2:4">
      <c r="B3588">
        <f t="shared" ref="B3588:B3651" si="168">B3587+tauIV</f>
        <v>3.5849999999997162</v>
      </c>
      <c r="C3588">
        <f t="shared" ref="C3588:C3651" si="169">((1+((omega*tauIV)^2))^(1/2))^(B3588/tauIV)*(v0*COS((B3588/tauIV)*ATAN(omega*tauIV))-omega*x0*SIN((B3588/tauIV)*ATAN(omega*tauIV)))</f>
        <v>-0.40320567893089615</v>
      </c>
      <c r="D3588">
        <f t="shared" ref="D3588:D3651" si="170">((1+(omega*tauIV)^2)^(1/2))^(B3588/tauIV)*(x0*COS((B3588/tauIV)*ATAN(omega*tauIV))+((v0/omega)*SIN((B3588/tauIV)*ATAN(omega*tauIV))))</f>
        <v>-2.072290691906065E-2</v>
      </c>
    </row>
    <row r="3589" spans="2:4">
      <c r="B3589">
        <f t="shared" si="168"/>
        <v>3.5859999999997161</v>
      </c>
      <c r="C3589">
        <f t="shared" si="169"/>
        <v>-0.40287411242019144</v>
      </c>
      <c r="D3589">
        <f t="shared" si="170"/>
        <v>-2.1126112597991274E-2</v>
      </c>
    </row>
    <row r="3590" spans="2:4">
      <c r="B3590">
        <f t="shared" si="168"/>
        <v>3.586999999999716</v>
      </c>
      <c r="C3590">
        <f t="shared" si="169"/>
        <v>-0.40253609461862344</v>
      </c>
      <c r="D3590">
        <f t="shared" si="170"/>
        <v>-2.1528986710411549E-2</v>
      </c>
    </row>
    <row r="3591" spans="2:4">
      <c r="B3591">
        <f t="shared" si="168"/>
        <v>3.5879999999997159</v>
      </c>
      <c r="C3591">
        <f t="shared" si="169"/>
        <v>-0.40219163083125703</v>
      </c>
      <c r="D3591">
        <f t="shared" si="170"/>
        <v>-2.1931522805030079E-2</v>
      </c>
    </row>
    <row r="3592" spans="2:4">
      <c r="B3592">
        <f t="shared" si="168"/>
        <v>3.5889999999997158</v>
      </c>
      <c r="C3592">
        <f t="shared" si="169"/>
        <v>-0.40184072646637642</v>
      </c>
      <c r="D3592">
        <f t="shared" si="170"/>
        <v>-2.2333714435861417E-2</v>
      </c>
    </row>
    <row r="3593" spans="2:4">
      <c r="B3593">
        <f t="shared" si="168"/>
        <v>3.5899999999997156</v>
      </c>
      <c r="C3593">
        <f t="shared" si="169"/>
        <v>-0.40148338703540282</v>
      </c>
      <c r="D3593">
        <f t="shared" si="170"/>
        <v>-2.2735555162327701E-2</v>
      </c>
    </row>
    <row r="3594" spans="2:4">
      <c r="B3594">
        <f t="shared" si="168"/>
        <v>3.5909999999997155</v>
      </c>
      <c r="C3594">
        <f t="shared" si="169"/>
        <v>-0.40111961815280561</v>
      </c>
      <c r="D3594">
        <f t="shared" si="170"/>
        <v>-2.3137038549363009E-2</v>
      </c>
    </row>
    <row r="3595" spans="2:4">
      <c r="B3595">
        <f t="shared" si="168"/>
        <v>3.5919999999997154</v>
      </c>
      <c r="C3595">
        <f t="shared" si="169"/>
        <v>-0.40074942553601589</v>
      </c>
      <c r="D3595">
        <f t="shared" si="170"/>
        <v>-2.353815816751572E-2</v>
      </c>
    </row>
    <row r="3596" spans="2:4">
      <c r="B3596">
        <f t="shared" si="168"/>
        <v>3.5929999999997153</v>
      </c>
      <c r="C3596">
        <f t="shared" si="169"/>
        <v>-0.40037281500533561</v>
      </c>
      <c r="D3596">
        <f t="shared" si="170"/>
        <v>-2.3938907593051818E-2</v>
      </c>
    </row>
    <row r="3597" spans="2:4">
      <c r="B3597">
        <f t="shared" si="168"/>
        <v>3.5939999999997152</v>
      </c>
      <c r="C3597">
        <f t="shared" si="169"/>
        <v>-0.3999897924838467</v>
      </c>
      <c r="D3597">
        <f t="shared" si="170"/>
        <v>-2.4339280408057242E-2</v>
      </c>
    </row>
    <row r="3598" spans="2:4">
      <c r="B3598">
        <f t="shared" si="168"/>
        <v>3.5949999999997151</v>
      </c>
      <c r="C3598">
        <f t="shared" si="169"/>
        <v>-0.39960036399731808</v>
      </c>
      <c r="D3598">
        <f t="shared" si="170"/>
        <v>-2.4739270200540817E-2</v>
      </c>
    </row>
    <row r="3599" spans="2:4">
      <c r="B3599">
        <f t="shared" si="168"/>
        <v>3.595999999999715</v>
      </c>
      <c r="C3599">
        <f t="shared" si="169"/>
        <v>-0.39920453567410935</v>
      </c>
      <c r="D3599">
        <f t="shared" si="170"/>
        <v>-2.5138870564538212E-2</v>
      </c>
    </row>
    <row r="3600" spans="2:4">
      <c r="B3600">
        <f t="shared" si="168"/>
        <v>3.5969999999997149</v>
      </c>
      <c r="C3600">
        <f t="shared" si="169"/>
        <v>-0.39880231374507674</v>
      </c>
      <c r="D3600">
        <f t="shared" si="170"/>
        <v>-2.5538075100212228E-2</v>
      </c>
    </row>
    <row r="3601" spans="2:4">
      <c r="B3601">
        <f t="shared" si="168"/>
        <v>3.5979999999997148</v>
      </c>
      <c r="C3601">
        <f t="shared" si="169"/>
        <v>-0.39839370454347339</v>
      </c>
      <c r="D3601">
        <f t="shared" si="170"/>
        <v>-2.593687741395739E-2</v>
      </c>
    </row>
    <row r="3602" spans="2:4">
      <c r="B3602">
        <f t="shared" si="168"/>
        <v>3.5989999999997146</v>
      </c>
      <c r="C3602">
        <f t="shared" si="169"/>
        <v>-0.39797871450485028</v>
      </c>
      <c r="D3602">
        <f t="shared" si="170"/>
        <v>-2.6335271118500592E-2</v>
      </c>
    </row>
    <row r="3603" spans="2:4">
      <c r="B3603">
        <f t="shared" si="168"/>
        <v>3.5999999999997145</v>
      </c>
      <c r="C3603">
        <f t="shared" si="169"/>
        <v>-0.39755735016695426</v>
      </c>
      <c r="D3603">
        <f t="shared" si="170"/>
        <v>-2.6733249833005526E-2</v>
      </c>
    </row>
    <row r="3604" spans="2:4">
      <c r="B3604">
        <f t="shared" si="168"/>
        <v>3.6009999999997144</v>
      </c>
      <c r="C3604">
        <f t="shared" si="169"/>
        <v>-0.39712961816962622</v>
      </c>
      <c r="D3604">
        <f t="shared" si="170"/>
        <v>-2.7130807183172387E-2</v>
      </c>
    </row>
    <row r="3605" spans="2:4">
      <c r="B3605">
        <f t="shared" si="168"/>
        <v>3.6019999999997143</v>
      </c>
      <c r="C3605">
        <f t="shared" si="169"/>
        <v>-0.39669552525469537</v>
      </c>
      <c r="D3605">
        <f t="shared" si="170"/>
        <v>-2.75279368013421E-2</v>
      </c>
    </row>
    <row r="3606" spans="2:4">
      <c r="B3606">
        <f t="shared" si="168"/>
        <v>3.6029999999997142</v>
      </c>
      <c r="C3606">
        <f t="shared" si="169"/>
        <v>-0.39625507826587425</v>
      </c>
      <c r="D3606">
        <f t="shared" si="170"/>
        <v>-2.7924632326596519E-2</v>
      </c>
    </row>
    <row r="3607" spans="2:4">
      <c r="B3607">
        <f t="shared" si="168"/>
        <v>3.6039999999997141</v>
      </c>
      <c r="C3607">
        <f t="shared" si="169"/>
        <v>-0.3958082841486486</v>
      </c>
      <c r="D3607">
        <f t="shared" si="170"/>
        <v>-2.832088740486248E-2</v>
      </c>
    </row>
    <row r="3608" spans="2:4">
      <c r="B3608">
        <f t="shared" si="168"/>
        <v>3.604999999999714</v>
      </c>
      <c r="C3608">
        <f t="shared" si="169"/>
        <v>-0.3953551499501709</v>
      </c>
      <c r="D3608">
        <f t="shared" si="170"/>
        <v>-2.8716695689011033E-2</v>
      </c>
    </row>
    <row r="3609" spans="2:4">
      <c r="B3609">
        <f t="shared" si="168"/>
        <v>3.6059999999997139</v>
      </c>
      <c r="C3609">
        <f t="shared" si="169"/>
        <v>-0.39489568281914661</v>
      </c>
      <c r="D3609">
        <f t="shared" si="170"/>
        <v>-2.911205083896129E-2</v>
      </c>
    </row>
    <row r="3610" spans="2:4">
      <c r="B3610">
        <f t="shared" si="168"/>
        <v>3.6069999999997138</v>
      </c>
      <c r="C3610">
        <f t="shared" si="169"/>
        <v>-0.39442989000572354</v>
      </c>
      <c r="D3610">
        <f t="shared" si="170"/>
        <v>-2.9506946521780167E-2</v>
      </c>
    </row>
    <row r="3611" spans="2:4">
      <c r="B3611">
        <f t="shared" si="168"/>
        <v>3.6079999999997137</v>
      </c>
      <c r="C3611">
        <f t="shared" si="169"/>
        <v>-0.39395777886137501</v>
      </c>
      <c r="D3611">
        <f t="shared" si="170"/>
        <v>-2.9901376411785974E-2</v>
      </c>
    </row>
    <row r="3612" spans="2:4">
      <c r="B3612">
        <f t="shared" si="168"/>
        <v>3.6089999999997135</v>
      </c>
      <c r="C3612">
        <f t="shared" si="169"/>
        <v>-0.3934793568387866</v>
      </c>
      <c r="D3612">
        <f t="shared" si="170"/>
        <v>-3.0295334190647259E-2</v>
      </c>
    </row>
    <row r="3613" spans="2:4">
      <c r="B3613">
        <f t="shared" si="168"/>
        <v>3.6099999999997134</v>
      </c>
      <c r="C3613">
        <f t="shared" si="169"/>
        <v>-0.39299463149173608</v>
      </c>
      <c r="D3613">
        <f t="shared" si="170"/>
        <v>-3.0688813547486121E-2</v>
      </c>
    </row>
    <row r="3614" spans="2:4">
      <c r="B3614">
        <f t="shared" si="168"/>
        <v>3.6109999999997133</v>
      </c>
      <c r="C3614">
        <f t="shared" si="169"/>
        <v>-0.39250361047497667</v>
      </c>
      <c r="D3614">
        <f t="shared" si="170"/>
        <v>-3.1081808178977592E-2</v>
      </c>
    </row>
    <row r="3615" spans="2:4">
      <c r="B3615">
        <f t="shared" si="168"/>
        <v>3.6119999999997132</v>
      </c>
      <c r="C3615">
        <f t="shared" si="169"/>
        <v>-0.39200630154411292</v>
      </c>
      <c r="D3615">
        <f t="shared" si="170"/>
        <v>-3.1474311789452647E-2</v>
      </c>
    </row>
    <row r="3616" spans="2:4">
      <c r="B3616">
        <f t="shared" si="168"/>
        <v>3.6129999999997131</v>
      </c>
      <c r="C3616">
        <f t="shared" si="169"/>
        <v>-0.39150271255548164</v>
      </c>
      <c r="D3616">
        <f t="shared" si="170"/>
        <v>-3.1866318090996847E-2</v>
      </c>
    </row>
    <row r="3617" spans="2:4">
      <c r="B3617">
        <f t="shared" si="168"/>
        <v>3.613999999999713</v>
      </c>
      <c r="C3617">
        <f t="shared" si="169"/>
        <v>-0.3909928514660258</v>
      </c>
      <c r="D3617">
        <f t="shared" si="170"/>
        <v>-3.2257820803552238E-2</v>
      </c>
    </row>
    <row r="3618" spans="2:4">
      <c r="B3618">
        <f t="shared" si="168"/>
        <v>3.6149999999997129</v>
      </c>
      <c r="C3618">
        <f t="shared" si="169"/>
        <v>-0.39047672633316904</v>
      </c>
      <c r="D3618">
        <f t="shared" si="170"/>
        <v>-3.264881365501817E-2</v>
      </c>
    </row>
    <row r="3619" spans="2:4">
      <c r="B3619">
        <f t="shared" si="168"/>
        <v>3.6159999999997128</v>
      </c>
      <c r="C3619">
        <f t="shared" si="169"/>
        <v>-0.38995434531468887</v>
      </c>
      <c r="D3619">
        <f t="shared" si="170"/>
        <v>-3.3039290381351241E-2</v>
      </c>
    </row>
    <row r="3620" spans="2:4">
      <c r="B3620">
        <f t="shared" si="168"/>
        <v>3.6169999999997127</v>
      </c>
      <c r="C3620">
        <f t="shared" si="169"/>
        <v>-0.38942571666858722</v>
      </c>
      <c r="D3620">
        <f t="shared" si="170"/>
        <v>-3.3429244726666016E-2</v>
      </c>
    </row>
    <row r="3621" spans="2:4">
      <c r="B3621">
        <f t="shared" si="168"/>
        <v>3.6179999999997126</v>
      </c>
      <c r="C3621">
        <f t="shared" si="169"/>
        <v>-0.38889084875296065</v>
      </c>
      <c r="D3621">
        <f t="shared" si="170"/>
        <v>-3.381867044333451E-2</v>
      </c>
    </row>
    <row r="3622" spans="2:4">
      <c r="B3622">
        <f t="shared" si="168"/>
        <v>3.6189999999997124</v>
      </c>
      <c r="C3622">
        <f t="shared" si="169"/>
        <v>-0.38834975002586741</v>
      </c>
      <c r="D3622">
        <f t="shared" si="170"/>
        <v>-3.420756129208738E-2</v>
      </c>
    </row>
    <row r="3623" spans="2:4">
      <c r="B3623">
        <f t="shared" si="168"/>
        <v>3.6199999999997123</v>
      </c>
      <c r="C3623">
        <f t="shared" si="169"/>
        <v>-0.38780242904519419</v>
      </c>
      <c r="D3623">
        <f t="shared" si="170"/>
        <v>-3.459591104211316E-2</v>
      </c>
    </row>
    <row r="3624" spans="2:4">
      <c r="B3624">
        <f t="shared" si="168"/>
        <v>3.6209999999997122</v>
      </c>
      <c r="C3624">
        <f t="shared" si="169"/>
        <v>-0.38724889446852023</v>
      </c>
      <c r="D3624">
        <f t="shared" si="170"/>
        <v>-3.4983713471158431E-2</v>
      </c>
    </row>
    <row r="3625" spans="2:4">
      <c r="B3625">
        <f t="shared" si="168"/>
        <v>3.6219999999997121</v>
      </c>
      <c r="C3625">
        <f t="shared" si="169"/>
        <v>-0.38668915505298185</v>
      </c>
      <c r="D3625">
        <f t="shared" si="170"/>
        <v>-3.5370962365626868E-2</v>
      </c>
    </row>
    <row r="3626" spans="2:4">
      <c r="B3626">
        <f t="shared" si="168"/>
        <v>3.622999999999712</v>
      </c>
      <c r="C3626">
        <f t="shared" si="169"/>
        <v>-0.38612321965513174</v>
      </c>
      <c r="D3626">
        <f t="shared" si="170"/>
        <v>-3.5757651520679931E-2</v>
      </c>
    </row>
    <row r="3627" spans="2:4">
      <c r="B3627">
        <f t="shared" si="168"/>
        <v>3.6239999999997119</v>
      </c>
      <c r="C3627">
        <f t="shared" si="169"/>
        <v>-0.38555109723080122</v>
      </c>
      <c r="D3627">
        <f t="shared" si="170"/>
        <v>-3.614377474033479E-2</v>
      </c>
    </row>
    <row r="3628" spans="2:4">
      <c r="B3628">
        <f t="shared" si="168"/>
        <v>3.6249999999997118</v>
      </c>
      <c r="C3628">
        <f t="shared" si="169"/>
        <v>-0.38497279683495583</v>
      </c>
      <c r="D3628">
        <f t="shared" si="170"/>
        <v>-3.6529325837565678E-2</v>
      </c>
    </row>
    <row r="3629" spans="2:4">
      <c r="B3629">
        <f t="shared" si="168"/>
        <v>3.6259999999997117</v>
      </c>
      <c r="C3629">
        <f t="shared" si="169"/>
        <v>-0.38438832762155484</v>
      </c>
      <c r="D3629">
        <f t="shared" si="170"/>
        <v>-3.6914298634400544E-2</v>
      </c>
    </row>
    <row r="3630" spans="2:4">
      <c r="B3630">
        <f t="shared" si="168"/>
        <v>3.6269999999997116</v>
      </c>
      <c r="C3630">
        <f t="shared" si="169"/>
        <v>-0.38379769884340431</v>
      </c>
      <c r="D3630">
        <f t="shared" si="170"/>
        <v>-3.7298686962022175E-2</v>
      </c>
    </row>
    <row r="3631" spans="2:4">
      <c r="B3631">
        <f t="shared" si="168"/>
        <v>3.6279999999997115</v>
      </c>
      <c r="C3631">
        <f t="shared" si="169"/>
        <v>-0.38320091985201238</v>
      </c>
      <c r="D3631">
        <f t="shared" si="170"/>
        <v>-3.7682484660865323E-2</v>
      </c>
    </row>
    <row r="3632" spans="2:4">
      <c r="B3632">
        <f t="shared" si="168"/>
        <v>3.6289999999997113</v>
      </c>
      <c r="C3632">
        <f t="shared" si="169"/>
        <v>-0.3825980000974385</v>
      </c>
      <c r="D3632">
        <f t="shared" si="170"/>
        <v>-3.8065685580717407E-2</v>
      </c>
    </row>
    <row r="3633" spans="2:4">
      <c r="B3633">
        <f t="shared" si="168"/>
        <v>3.6299999999997112</v>
      </c>
      <c r="C3633">
        <f t="shared" si="169"/>
        <v>-0.38198894912814679</v>
      </c>
      <c r="D3633">
        <f t="shared" si="170"/>
        <v>-3.8448283580814931E-2</v>
      </c>
    </row>
    <row r="3634" spans="2:4">
      <c r="B3634">
        <f t="shared" si="168"/>
        <v>3.6309999999997111</v>
      </c>
      <c r="C3634">
        <f t="shared" si="169"/>
        <v>-0.38137377659085392</v>
      </c>
      <c r="D3634">
        <f t="shared" si="170"/>
        <v>-3.8830272529942991E-2</v>
      </c>
    </row>
    <row r="3635" spans="2:4">
      <c r="B3635">
        <f t="shared" si="168"/>
        <v>3.631999999999711</v>
      </c>
      <c r="C3635">
        <f t="shared" si="169"/>
        <v>-0.38075249223037499</v>
      </c>
      <c r="D3635">
        <f t="shared" si="170"/>
        <v>-3.9211646306533746E-2</v>
      </c>
    </row>
    <row r="3636" spans="2:4">
      <c r="B3636">
        <f t="shared" si="168"/>
        <v>3.6329999999997109</v>
      </c>
      <c r="C3636">
        <f t="shared" si="169"/>
        <v>-0.38012510588947063</v>
      </c>
      <c r="D3636">
        <f t="shared" si="170"/>
        <v>-3.9592398798764035E-2</v>
      </c>
    </row>
    <row r="3637" spans="2:4">
      <c r="B3637">
        <f t="shared" si="168"/>
        <v>3.6339999999997108</v>
      </c>
      <c r="C3637">
        <f t="shared" si="169"/>
        <v>-0.37949162750869025</v>
      </c>
      <c r="D3637">
        <f t="shared" si="170"/>
        <v>-3.9972523904653591E-2</v>
      </c>
    </row>
    <row r="3638" spans="2:4">
      <c r="B3638">
        <f t="shared" si="168"/>
        <v>3.6349999999997107</v>
      </c>
      <c r="C3638">
        <f t="shared" si="169"/>
        <v>-0.37885206712621594</v>
      </c>
      <c r="D3638">
        <f t="shared" si="170"/>
        <v>-4.0352015532162187E-2</v>
      </c>
    </row>
    <row r="3639" spans="2:4">
      <c r="B3639">
        <f t="shared" si="168"/>
        <v>3.6359999999997106</v>
      </c>
      <c r="C3639">
        <f t="shared" si="169"/>
        <v>-0.37820643487770156</v>
      </c>
      <c r="D3639">
        <f t="shared" si="170"/>
        <v>-4.0730867599288317E-2</v>
      </c>
    </row>
    <row r="3640" spans="2:4">
      <c r="B3640">
        <f t="shared" si="168"/>
        <v>3.6369999999997105</v>
      </c>
      <c r="C3640">
        <f t="shared" si="169"/>
        <v>-0.37755474099611308</v>
      </c>
      <c r="D3640">
        <f t="shared" si="170"/>
        <v>-4.1109074034165929E-2</v>
      </c>
    </row>
    <row r="3641" spans="2:4">
      <c r="B3641">
        <f t="shared" si="168"/>
        <v>3.6379999999997104</v>
      </c>
      <c r="C3641">
        <f t="shared" si="169"/>
        <v>-0.37689699581156627</v>
      </c>
      <c r="D3641">
        <f t="shared" si="170"/>
        <v>-4.148662877516212E-2</v>
      </c>
    </row>
    <row r="3642" spans="2:4">
      <c r="B3642">
        <f t="shared" si="168"/>
        <v>3.6389999999997102</v>
      </c>
      <c r="C3642">
        <f t="shared" si="169"/>
        <v>-0.37623320975116387</v>
      </c>
      <c r="D3642">
        <f t="shared" si="170"/>
        <v>-4.1863525770973603E-2</v>
      </c>
    </row>
    <row r="3643" spans="2:4">
      <c r="B3643">
        <f t="shared" si="168"/>
        <v>3.6399999999997101</v>
      </c>
      <c r="C3643">
        <f t="shared" si="169"/>
        <v>-0.37556339333882849</v>
      </c>
      <c r="D3643">
        <f t="shared" si="170"/>
        <v>-4.2239758980724677E-2</v>
      </c>
    </row>
    <row r="3644" spans="2:4">
      <c r="B3644">
        <f t="shared" si="168"/>
        <v>3.64099999999971</v>
      </c>
      <c r="C3644">
        <f t="shared" si="169"/>
        <v>-0.37488755719513706</v>
      </c>
      <c r="D3644">
        <f t="shared" si="170"/>
        <v>-4.2615322374063416E-2</v>
      </c>
    </row>
    <row r="3645" spans="2:4">
      <c r="B3645">
        <f t="shared" si="168"/>
        <v>3.6419999999997099</v>
      </c>
      <c r="C3645">
        <f t="shared" si="169"/>
        <v>-0.37420571203715186</v>
      </c>
      <c r="D3645">
        <f t="shared" si="170"/>
        <v>-4.2990209931258627E-2</v>
      </c>
    </row>
    <row r="3646" spans="2:4">
      <c r="B3646">
        <f t="shared" si="168"/>
        <v>3.6429999999997098</v>
      </c>
      <c r="C3646">
        <f t="shared" si="169"/>
        <v>-0.37351786867825193</v>
      </c>
      <c r="D3646">
        <f t="shared" si="170"/>
        <v>-4.3364415643295705E-2</v>
      </c>
    </row>
    <row r="3647" spans="2:4">
      <c r="B3647">
        <f t="shared" si="168"/>
        <v>3.6439999999997097</v>
      </c>
      <c r="C3647">
        <f t="shared" si="169"/>
        <v>-0.37282403802795933</v>
      </c>
      <c r="D3647">
        <f t="shared" si="170"/>
        <v>-4.3737933511973859E-2</v>
      </c>
    </row>
    <row r="3648" spans="2:4">
      <c r="B3648">
        <f t="shared" si="168"/>
        <v>3.6449999999997096</v>
      </c>
      <c r="C3648">
        <f t="shared" si="169"/>
        <v>-0.3721242310917679</v>
      </c>
      <c r="D3648">
        <f t="shared" si="170"/>
        <v>-4.4110757550001732E-2</v>
      </c>
    </row>
    <row r="3649" spans="2:4">
      <c r="B3649">
        <f t="shared" si="168"/>
        <v>3.6459999999997095</v>
      </c>
      <c r="C3649">
        <f t="shared" si="169"/>
        <v>-0.37141845897096787</v>
      </c>
      <c r="D3649">
        <f t="shared" si="170"/>
        <v>-4.4482881781093588E-2</v>
      </c>
    </row>
    <row r="3650" spans="2:4">
      <c r="B3650">
        <f t="shared" si="168"/>
        <v>3.6469999999997094</v>
      </c>
      <c r="C3650">
        <f t="shared" si="169"/>
        <v>-0.37070673286247047</v>
      </c>
      <c r="D3650">
        <f t="shared" si="170"/>
        <v>-4.4854300240064461E-2</v>
      </c>
    </row>
    <row r="3651" spans="2:4">
      <c r="B3651">
        <f t="shared" si="168"/>
        <v>3.6479999999997093</v>
      </c>
      <c r="C3651">
        <f t="shared" si="169"/>
        <v>-0.36998906405862964</v>
      </c>
      <c r="D3651">
        <f t="shared" si="170"/>
        <v>-4.5225006972926848E-2</v>
      </c>
    </row>
    <row r="3652" spans="2:4">
      <c r="B3652">
        <f t="shared" ref="B3652:B3715" si="171">B3651+tauIV</f>
        <v>3.6489999999997091</v>
      </c>
      <c r="C3652">
        <f t="shared" ref="C3652:C3715" si="172">((1+((omega*tauIV)^2))^(1/2))^(B3652/tauIV)*(v0*COS((B3652/tauIV)*ATAN(omega*tauIV))-omega*x0*SIN((B3652/tauIV)*ATAN(omega*tauIV)))</f>
        <v>-0.36926546394706261</v>
      </c>
      <c r="D3652">
        <f t="shared" ref="D3652:D3715" si="173">((1+(omega*tauIV)^2)^(1/2))^(B3652/tauIV)*(x0*COS((B3652/tauIV)*ATAN(omega*tauIV))+((v0/omega)*SIN((B3652/tauIV)*ATAN(omega*tauIV))))</f>
        <v>-4.5594996036985552E-2</v>
      </c>
    </row>
    <row r="3653" spans="2:4">
      <c r="B3653">
        <f t="shared" si="171"/>
        <v>3.649999999999709</v>
      </c>
      <c r="C3653">
        <f t="shared" si="172"/>
        <v>-0.36853594401047107</v>
      </c>
      <c r="D3653">
        <f t="shared" si="173"/>
        <v>-4.5964261500932531E-2</v>
      </c>
    </row>
    <row r="3654" spans="2:4">
      <c r="B3654">
        <f t="shared" si="171"/>
        <v>3.6509999999997089</v>
      </c>
      <c r="C3654">
        <f t="shared" si="172"/>
        <v>-0.36780051582645595</v>
      </c>
      <c r="D3654">
        <f t="shared" si="173"/>
        <v>-4.633279744494307E-2</v>
      </c>
    </row>
    <row r="3655" spans="2:4">
      <c r="B3655">
        <f t="shared" si="171"/>
        <v>3.6519999999997088</v>
      </c>
      <c r="C3655">
        <f t="shared" si="172"/>
        <v>-0.36705919106733703</v>
      </c>
      <c r="D3655">
        <f t="shared" si="173"/>
        <v>-4.670059796076944E-2</v>
      </c>
    </row>
    <row r="3656" spans="2:4">
      <c r="B3656">
        <f t="shared" si="171"/>
        <v>3.6529999999997087</v>
      </c>
      <c r="C3656">
        <f t="shared" si="172"/>
        <v>-0.36631198149996491</v>
      </c>
      <c r="D3656">
        <f t="shared" si="173"/>
        <v>-4.7067657151836695E-2</v>
      </c>
    </row>
    <row r="3657" spans="2:4">
      <c r="B3657">
        <f t="shared" si="171"/>
        <v>3.6539999999997086</v>
      </c>
      <c r="C3657">
        <f t="shared" si="172"/>
        <v>-0.36555889898553573</v>
      </c>
      <c r="D3657">
        <f t="shared" si="173"/>
        <v>-4.7433969133336577E-2</v>
      </c>
    </row>
    <row r="3658" spans="2:4">
      <c r="B3658">
        <f t="shared" si="171"/>
        <v>3.6549999999997085</v>
      </c>
      <c r="C3658">
        <f t="shared" si="172"/>
        <v>-0.36479995547940214</v>
      </c>
      <c r="D3658">
        <f t="shared" si="173"/>
        <v>-4.7799528032322187E-2</v>
      </c>
    </row>
    <row r="3659" spans="2:4">
      <c r="B3659">
        <f t="shared" si="171"/>
        <v>3.6559999999997084</v>
      </c>
      <c r="C3659">
        <f t="shared" si="172"/>
        <v>-0.36403516303088523</v>
      </c>
      <c r="D3659">
        <f t="shared" si="173"/>
        <v>-4.81643279878015E-2</v>
      </c>
    </row>
    <row r="3660" spans="2:4">
      <c r="B3660">
        <f t="shared" si="171"/>
        <v>3.6569999999997083</v>
      </c>
      <c r="C3660">
        <f t="shared" si="172"/>
        <v>-0.3632645337830806</v>
      </c>
      <c r="D3660">
        <f t="shared" si="173"/>
        <v>-4.8528363150832303E-2</v>
      </c>
    </row>
    <row r="3661" spans="2:4">
      <c r="B3661">
        <f t="shared" si="171"/>
        <v>3.6579999999997082</v>
      </c>
      <c r="C3661">
        <f t="shared" si="172"/>
        <v>-0.36248807997266747</v>
      </c>
      <c r="D3661">
        <f t="shared" si="173"/>
        <v>-4.8891627684615302E-2</v>
      </c>
    </row>
    <row r="3662" spans="2:4">
      <c r="B3662">
        <f t="shared" si="171"/>
        <v>3.658999999999708</v>
      </c>
      <c r="C3662">
        <f t="shared" si="172"/>
        <v>-0.36170581392971346</v>
      </c>
      <c r="D3662">
        <f t="shared" si="173"/>
        <v>-4.925411576458804E-2</v>
      </c>
    </row>
    <row r="3663" spans="2:4">
      <c r="B3663">
        <f t="shared" si="171"/>
        <v>3.6599999999997079</v>
      </c>
      <c r="C3663">
        <f t="shared" si="172"/>
        <v>-0.36091774807748023</v>
      </c>
      <c r="D3663">
        <f t="shared" si="173"/>
        <v>-4.9615821578517662E-2</v>
      </c>
    </row>
    <row r="3664" spans="2:4">
      <c r="B3664">
        <f t="shared" si="171"/>
        <v>3.6609999999997078</v>
      </c>
      <c r="C3664">
        <f t="shared" si="172"/>
        <v>-0.36012389493222413</v>
      </c>
      <c r="D3664">
        <f t="shared" si="173"/>
        <v>-4.9976739326595056E-2</v>
      </c>
    </row>
    <row r="3665" spans="2:4">
      <c r="B3665">
        <f t="shared" si="171"/>
        <v>3.6619999999997077</v>
      </c>
      <c r="C3665">
        <f t="shared" si="172"/>
        <v>-0.35932426710299881</v>
      </c>
      <c r="D3665">
        <f t="shared" si="173"/>
        <v>-5.0336863221527202E-2</v>
      </c>
    </row>
    <row r="3666" spans="2:4">
      <c r="B3666">
        <f t="shared" si="171"/>
        <v>3.6629999999997076</v>
      </c>
      <c r="C3666">
        <f t="shared" si="172"/>
        <v>-0.35851887729145421</v>
      </c>
      <c r="D3666">
        <f t="shared" si="173"/>
        <v>-5.0696187488630286E-2</v>
      </c>
    </row>
    <row r="3667" spans="2:4">
      <c r="B3667">
        <f t="shared" si="171"/>
        <v>3.6639999999997075</v>
      </c>
      <c r="C3667">
        <f t="shared" si="172"/>
        <v>-0.35770773829163632</v>
      </c>
      <c r="D3667">
        <f t="shared" si="173"/>
        <v>-5.1054706365921645E-2</v>
      </c>
    </row>
    <row r="3668" spans="2:4">
      <c r="B3668">
        <f t="shared" si="171"/>
        <v>3.6649999999997074</v>
      </c>
      <c r="C3668">
        <f t="shared" si="172"/>
        <v>-0.35689086298978184</v>
      </c>
      <c r="D3668">
        <f t="shared" si="173"/>
        <v>-5.1412414104213204E-2</v>
      </c>
    </row>
    <row r="3669" spans="2:4">
      <c r="B3669">
        <f t="shared" si="171"/>
        <v>3.6659999999997073</v>
      </c>
      <c r="C3669">
        <f t="shared" si="172"/>
        <v>-0.3560682643641146</v>
      </c>
      <c r="D3669">
        <f t="shared" si="173"/>
        <v>-5.1769304967202903E-2</v>
      </c>
    </row>
    <row r="3670" spans="2:4">
      <c r="B3670">
        <f t="shared" si="171"/>
        <v>3.6669999999997072</v>
      </c>
      <c r="C3670">
        <f t="shared" si="172"/>
        <v>-0.35523995548463916</v>
      </c>
      <c r="D3670">
        <f t="shared" si="173"/>
        <v>-5.2125373231567088E-2</v>
      </c>
    </row>
    <row r="3671" spans="2:4">
      <c r="B3671">
        <f t="shared" si="171"/>
        <v>3.6679999999997071</v>
      </c>
      <c r="C3671">
        <f t="shared" si="172"/>
        <v>-0.35440594951293392</v>
      </c>
      <c r="D3671">
        <f t="shared" si="173"/>
        <v>-5.24806131870518E-2</v>
      </c>
    </row>
    <row r="3672" spans="2:4">
      <c r="B3672">
        <f t="shared" si="171"/>
        <v>3.6689999999997069</v>
      </c>
      <c r="C3672">
        <f t="shared" si="172"/>
        <v>-0.35356625970194172</v>
      </c>
      <c r="D3672">
        <f t="shared" si="173"/>
        <v>-5.2835019136564493E-2</v>
      </c>
    </row>
    <row r="3673" spans="2:4">
      <c r="B3673">
        <f t="shared" si="171"/>
        <v>3.6699999999997068</v>
      </c>
      <c r="C3673">
        <f t="shared" si="172"/>
        <v>-0.35272089939575646</v>
      </c>
      <c r="D3673">
        <f t="shared" si="173"/>
        <v>-5.3188585396266509E-2</v>
      </c>
    </row>
    <row r="3674" spans="2:4">
      <c r="B3674">
        <f t="shared" si="171"/>
        <v>3.6709999999997067</v>
      </c>
      <c r="C3674">
        <f t="shared" si="172"/>
        <v>-0.35186988202941644</v>
      </c>
      <c r="D3674">
        <f t="shared" si="173"/>
        <v>-5.3541306295662193E-2</v>
      </c>
    </row>
    <row r="3675" spans="2:4">
      <c r="B3675">
        <f t="shared" si="171"/>
        <v>3.6719999999997066</v>
      </c>
      <c r="C3675">
        <f t="shared" si="172"/>
        <v>-0.3510132211286856</v>
      </c>
      <c r="D3675">
        <f t="shared" si="173"/>
        <v>-5.3893176177691675E-2</v>
      </c>
    </row>
    <row r="3676" spans="2:4">
      <c r="B3676">
        <f t="shared" si="171"/>
        <v>3.6729999999997065</v>
      </c>
      <c r="C3676">
        <f t="shared" si="172"/>
        <v>-0.35015093030984318</v>
      </c>
      <c r="D3676">
        <f t="shared" si="173"/>
        <v>-5.4244189398820128E-2</v>
      </c>
    </row>
    <row r="3677" spans="2:4">
      <c r="B3677">
        <f t="shared" si="171"/>
        <v>3.6739999999997064</v>
      </c>
      <c r="C3677">
        <f t="shared" si="172"/>
        <v>-0.34928302327946181</v>
      </c>
      <c r="D3677">
        <f t="shared" si="173"/>
        <v>-5.4594340329130041E-2</v>
      </c>
    </row>
    <row r="3678" spans="2:4">
      <c r="B3678">
        <f t="shared" si="171"/>
        <v>3.6749999999997063</v>
      </c>
      <c r="C3678">
        <f t="shared" si="172"/>
        <v>-0.34840951383419605</v>
      </c>
      <c r="D3678">
        <f t="shared" si="173"/>
        <v>-5.4943623352409432E-2</v>
      </c>
    </row>
    <row r="3679" spans="2:4">
      <c r="B3679">
        <f t="shared" si="171"/>
        <v>3.6759999999997062</v>
      </c>
      <c r="C3679">
        <f t="shared" si="172"/>
        <v>-0.34753041586055727</v>
      </c>
      <c r="D3679">
        <f t="shared" si="173"/>
        <v>-5.5292032866243693E-2</v>
      </c>
    </row>
    <row r="3680" spans="2:4">
      <c r="B3680">
        <f t="shared" si="171"/>
        <v>3.6769999999997061</v>
      </c>
      <c r="C3680">
        <f t="shared" si="172"/>
        <v>-0.34664574333469805</v>
      </c>
      <c r="D3680">
        <f t="shared" si="173"/>
        <v>-5.5639563282104017E-2</v>
      </c>
    </row>
    <row r="3681" spans="2:4">
      <c r="B3681">
        <f t="shared" si="171"/>
        <v>3.6779999999997059</v>
      </c>
      <c r="C3681">
        <f t="shared" si="172"/>
        <v>-0.34575551032218416</v>
      </c>
      <c r="D3681">
        <f t="shared" si="173"/>
        <v>-5.5986209025438778E-2</v>
      </c>
    </row>
    <row r="3682" spans="2:4">
      <c r="B3682">
        <f t="shared" si="171"/>
        <v>3.6789999999997058</v>
      </c>
      <c r="C3682">
        <f t="shared" si="172"/>
        <v>-0.34485973097777733</v>
      </c>
      <c r="D3682">
        <f t="shared" si="173"/>
        <v>-5.6331964535760899E-2</v>
      </c>
    </row>
    <row r="3683" spans="2:4">
      <c r="B3683">
        <f t="shared" si="171"/>
        <v>3.6799999999997057</v>
      </c>
      <c r="C3683">
        <f t="shared" si="172"/>
        <v>-0.34395841954520501</v>
      </c>
      <c r="D3683">
        <f t="shared" si="173"/>
        <v>-5.6676824266738729E-2</v>
      </c>
    </row>
    <row r="3684" spans="2:4">
      <c r="B3684">
        <f t="shared" si="171"/>
        <v>3.6809999999997056</v>
      </c>
      <c r="C3684">
        <f t="shared" si="172"/>
        <v>-0.34305159035693777</v>
      </c>
      <c r="D3684">
        <f t="shared" si="173"/>
        <v>-5.7020782686283703E-2</v>
      </c>
    </row>
    <row r="3685" spans="2:4">
      <c r="B3685">
        <f t="shared" si="171"/>
        <v>3.6819999999997055</v>
      </c>
      <c r="C3685">
        <f t="shared" si="172"/>
        <v>-0.34213925783395704</v>
      </c>
      <c r="D3685">
        <f t="shared" si="173"/>
        <v>-5.736383427664072E-2</v>
      </c>
    </row>
    <row r="3686" spans="2:4">
      <c r="B3686">
        <f t="shared" si="171"/>
        <v>3.6829999999997054</v>
      </c>
      <c r="C3686">
        <f t="shared" si="172"/>
        <v>-0.34122143648553105</v>
      </c>
      <c r="D3686">
        <f t="shared" si="173"/>
        <v>-5.7705973534474597E-2</v>
      </c>
    </row>
    <row r="3687" spans="2:4">
      <c r="B3687">
        <f t="shared" si="171"/>
        <v>3.6839999999997053</v>
      </c>
      <c r="C3687">
        <f t="shared" si="172"/>
        <v>-0.34029814090897931</v>
      </c>
      <c r="D3687">
        <f t="shared" si="173"/>
        <v>-5.8047194970960198E-2</v>
      </c>
    </row>
    <row r="3688" spans="2:4">
      <c r="B3688">
        <f t="shared" si="171"/>
        <v>3.6849999999997052</v>
      </c>
      <c r="C3688">
        <f t="shared" si="172"/>
        <v>-0.3393693857894437</v>
      </c>
      <c r="D3688">
        <f t="shared" si="173"/>
        <v>-5.8387493111869242E-2</v>
      </c>
    </row>
    <row r="3689" spans="2:4">
      <c r="B3689">
        <f t="shared" si="171"/>
        <v>3.6859999999997051</v>
      </c>
      <c r="C3689">
        <f t="shared" si="172"/>
        <v>-0.33843518589965443</v>
      </c>
      <c r="D3689">
        <f t="shared" si="173"/>
        <v>-5.8726862497658468E-2</v>
      </c>
    </row>
    <row r="3690" spans="2:4">
      <c r="B3690">
        <f t="shared" si="171"/>
        <v>3.686999999999705</v>
      </c>
      <c r="C3690">
        <f t="shared" si="172"/>
        <v>-0.33749555609969178</v>
      </c>
      <c r="D3690">
        <f t="shared" si="173"/>
        <v>-5.9065297683558192E-2</v>
      </c>
    </row>
    <row r="3691" spans="2:4">
      <c r="B3691">
        <f t="shared" si="171"/>
        <v>3.6879999999997048</v>
      </c>
      <c r="C3691">
        <f t="shared" si="172"/>
        <v>-0.33655051133675501</v>
      </c>
      <c r="D3691">
        <f t="shared" si="173"/>
        <v>-5.9402793239657796E-2</v>
      </c>
    </row>
    <row r="3692" spans="2:4">
      <c r="B3692">
        <f t="shared" si="171"/>
        <v>3.6889999999997047</v>
      </c>
      <c r="C3692">
        <f t="shared" si="172"/>
        <v>-0.33560006664492031</v>
      </c>
      <c r="D3692">
        <f t="shared" si="173"/>
        <v>-5.9739343750994621E-2</v>
      </c>
    </row>
    <row r="3693" spans="2:4">
      <c r="B3693">
        <f t="shared" si="171"/>
        <v>3.6899999999997046</v>
      </c>
      <c r="C3693">
        <f t="shared" si="172"/>
        <v>-0.33464423714490504</v>
      </c>
      <c r="D3693">
        <f t="shared" si="173"/>
        <v>-6.007494381763933E-2</v>
      </c>
    </row>
    <row r="3694" spans="2:4">
      <c r="B3694">
        <f t="shared" si="171"/>
        <v>3.6909999999997045</v>
      </c>
      <c r="C3694">
        <f t="shared" si="172"/>
        <v>-0.33368303804382266</v>
      </c>
      <c r="D3694">
        <f t="shared" si="173"/>
        <v>-6.0409588054784288E-2</v>
      </c>
    </row>
    <row r="3695" spans="2:4">
      <c r="B3695">
        <f t="shared" si="171"/>
        <v>3.6919999999997044</v>
      </c>
      <c r="C3695">
        <f t="shared" si="172"/>
        <v>-0.3327164846349463</v>
      </c>
      <c r="D3695">
        <f t="shared" si="173"/>
        <v>-6.0743271092828045E-2</v>
      </c>
    </row>
    <row r="3696" spans="2:4">
      <c r="B3696">
        <f t="shared" si="171"/>
        <v>3.6929999999997043</v>
      </c>
      <c r="C3696">
        <f t="shared" si="172"/>
        <v>-0.33174459229746089</v>
      </c>
      <c r="D3696">
        <f t="shared" si="173"/>
        <v>-6.1075987577463062E-2</v>
      </c>
    </row>
    <row r="3697" spans="2:4">
      <c r="B3697">
        <f t="shared" si="171"/>
        <v>3.6939999999997042</v>
      </c>
      <c r="C3697">
        <f t="shared" si="172"/>
        <v>-0.33076737649622207</v>
      </c>
      <c r="D3697">
        <f t="shared" si="173"/>
        <v>-6.1407732169760296E-2</v>
      </c>
    </row>
    <row r="3698" spans="2:4">
      <c r="B3698">
        <f t="shared" si="171"/>
        <v>3.6949999999997041</v>
      </c>
      <c r="C3698">
        <f t="shared" si="172"/>
        <v>-0.32978485278150577</v>
      </c>
      <c r="D3698">
        <f t="shared" si="173"/>
        <v>-6.1738499546256584E-2</v>
      </c>
    </row>
    <row r="3699" spans="2:4">
      <c r="B3699">
        <f t="shared" si="171"/>
        <v>3.695999999999704</v>
      </c>
      <c r="C3699">
        <f t="shared" si="172"/>
        <v>-0.32879703678876587</v>
      </c>
      <c r="D3699">
        <f t="shared" si="173"/>
        <v>-6.2068284399038019E-2</v>
      </c>
    </row>
    <row r="3700" spans="2:4">
      <c r="B3700">
        <f t="shared" si="171"/>
        <v>3.6969999999997039</v>
      </c>
      <c r="C3700">
        <f t="shared" si="172"/>
        <v>-0.32780394423838105</v>
      </c>
      <c r="D3700">
        <f t="shared" si="173"/>
        <v>-6.2397081435826847E-2</v>
      </c>
    </row>
    <row r="3701" spans="2:4">
      <c r="B3701">
        <f t="shared" si="171"/>
        <v>3.6979999999997037</v>
      </c>
      <c r="C3701">
        <f t="shared" si="172"/>
        <v>-0.32680559093540856</v>
      </c>
      <c r="D3701">
        <f t="shared" si="173"/>
        <v>-6.2724885380065001E-2</v>
      </c>
    </row>
    <row r="3702" spans="2:4">
      <c r="B3702">
        <f t="shared" si="171"/>
        <v>3.6989999999997036</v>
      </c>
      <c r="C3702">
        <f t="shared" si="172"/>
        <v>-0.32580199276932731</v>
      </c>
      <c r="D3702">
        <f t="shared" si="173"/>
        <v>-6.3051690971000496E-2</v>
      </c>
    </row>
    <row r="3703" spans="2:4">
      <c r="B3703">
        <f t="shared" si="171"/>
        <v>3.6999999999997035</v>
      </c>
      <c r="C3703">
        <f t="shared" si="172"/>
        <v>-0.32479316571379152</v>
      </c>
      <c r="D3703">
        <f t="shared" si="173"/>
        <v>-6.3377492963769738E-2</v>
      </c>
    </row>
    <row r="3704" spans="2:4">
      <c r="B3704">
        <f t="shared" si="171"/>
        <v>3.7009999999997034</v>
      </c>
      <c r="C3704">
        <f t="shared" si="172"/>
        <v>-0.32377912582637103</v>
      </c>
      <c r="D3704">
        <f t="shared" si="173"/>
        <v>-6.3702286129483601E-2</v>
      </c>
    </row>
    <row r="3705" spans="2:4">
      <c r="B3705">
        <f t="shared" si="171"/>
        <v>3.7019999999997033</v>
      </c>
      <c r="C3705">
        <f t="shared" si="172"/>
        <v>-0.32275988924829996</v>
      </c>
      <c r="D3705">
        <f t="shared" si="173"/>
        <v>-6.4026065255309753E-2</v>
      </c>
    </row>
    <row r="3706" spans="2:4">
      <c r="B3706">
        <f t="shared" si="171"/>
        <v>3.7029999999997032</v>
      </c>
      <c r="C3706">
        <f t="shared" si="172"/>
        <v>-0.32173547220421478</v>
      </c>
      <c r="D3706">
        <f t="shared" si="173"/>
        <v>-6.4348825144558114E-2</v>
      </c>
    </row>
    <row r="3707" spans="2:4">
      <c r="B3707">
        <f t="shared" si="171"/>
        <v>3.7039999999997031</v>
      </c>
      <c r="C3707">
        <f t="shared" si="172"/>
        <v>-0.32070589100190161</v>
      </c>
      <c r="D3707">
        <f t="shared" si="173"/>
        <v>-6.4670560616762393E-2</v>
      </c>
    </row>
    <row r="3708" spans="2:4">
      <c r="B3708">
        <f t="shared" si="171"/>
        <v>3.704999999999703</v>
      </c>
      <c r="C3708">
        <f t="shared" si="172"/>
        <v>-0.31967116203203372</v>
      </c>
      <c r="D3708">
        <f t="shared" si="173"/>
        <v>-6.4991266507764212E-2</v>
      </c>
    </row>
    <row r="3709" spans="2:4">
      <c r="B3709">
        <f t="shared" si="171"/>
        <v>3.7059999999997029</v>
      </c>
      <c r="C3709">
        <f t="shared" si="172"/>
        <v>-0.31863130176790971</v>
      </c>
      <c r="D3709">
        <f t="shared" si="173"/>
        <v>-6.5310937669796176E-2</v>
      </c>
    </row>
    <row r="3710" spans="2:4">
      <c r="B3710">
        <f t="shared" si="171"/>
        <v>3.7069999999997028</v>
      </c>
      <c r="C3710">
        <f t="shared" si="172"/>
        <v>-0.31758632676519327</v>
      </c>
      <c r="D3710">
        <f t="shared" si="173"/>
        <v>-6.5629568971564023E-2</v>
      </c>
    </row>
    <row r="3711" spans="2:4">
      <c r="B3711">
        <f t="shared" si="171"/>
        <v>3.7079999999997026</v>
      </c>
      <c r="C3711">
        <f t="shared" si="172"/>
        <v>-0.316536253661648</v>
      </c>
      <c r="D3711">
        <f t="shared" si="173"/>
        <v>-6.5947155298329285E-2</v>
      </c>
    </row>
    <row r="3712" spans="2:4">
      <c r="B3712">
        <f t="shared" si="171"/>
        <v>3.7089999999997025</v>
      </c>
      <c r="C3712">
        <f t="shared" si="172"/>
        <v>-0.315481099176875</v>
      </c>
      <c r="D3712">
        <f t="shared" si="173"/>
        <v>-6.6263691551990841E-2</v>
      </c>
    </row>
    <row r="3713" spans="2:4">
      <c r="B3713">
        <f t="shared" si="171"/>
        <v>3.7099999999997024</v>
      </c>
      <c r="C3713">
        <f t="shared" si="172"/>
        <v>-0.31442088011204339</v>
      </c>
      <c r="D3713">
        <f t="shared" si="173"/>
        <v>-6.6579172651167653E-2</v>
      </c>
    </row>
    <row r="3714" spans="2:4">
      <c r="B3714">
        <f t="shared" si="171"/>
        <v>3.7109999999997023</v>
      </c>
      <c r="C3714">
        <f t="shared" si="172"/>
        <v>-0.31335561334962497</v>
      </c>
      <c r="D3714">
        <f t="shared" si="173"/>
        <v>-6.6893593531279633E-2</v>
      </c>
    </row>
    <row r="3715" spans="2:4">
      <c r="B3715">
        <f t="shared" si="171"/>
        <v>3.7119999999997022</v>
      </c>
      <c r="C3715">
        <f t="shared" si="172"/>
        <v>-0.31228531585312425</v>
      </c>
      <c r="D3715">
        <f t="shared" si="173"/>
        <v>-6.7206949144629324E-2</v>
      </c>
    </row>
    <row r="3716" spans="2:4">
      <c r="B3716">
        <f t="shared" ref="B3716:B3779" si="174">B3715+tauIV</f>
        <v>3.7129999999997021</v>
      </c>
      <c r="C3716">
        <f t="shared" ref="C3716:C3779" si="175">((1+((omega*tauIV)^2))^(1/2))^(B3716/tauIV)*(v0*COS((B3716/tauIV)*ATAN(omega*tauIV))-omega*x0*SIN((B3716/tauIV)*ATAN(omega*tauIV)))</f>
        <v>-0.31121000466681048</v>
      </c>
      <c r="D3716">
        <f t="shared" ref="D3716:D3779" si="176">((1+(omega*tauIV)^2)^(1/2))^(B3716/tauIV)*(x0*COS((B3716/tauIV)*ATAN(omega*tauIV))+((v0/omega)*SIN((B3716/tauIV)*ATAN(omega*tauIV))))</f>
        <v>-6.7519234460482358E-2</v>
      </c>
    </row>
    <row r="3717" spans="2:4">
      <c r="B3717">
        <f t="shared" si="174"/>
        <v>3.713999999999702</v>
      </c>
      <c r="C3717">
        <f t="shared" si="175"/>
        <v>-0.31012969691544301</v>
      </c>
      <c r="D3717">
        <f t="shared" si="176"/>
        <v>-6.7830444465149103E-2</v>
      </c>
    </row>
    <row r="3718" spans="2:4">
      <c r="B3718">
        <f t="shared" si="174"/>
        <v>3.7149999999997019</v>
      </c>
      <c r="C3718">
        <f t="shared" si="175"/>
        <v>-0.30904440980400089</v>
      </c>
      <c r="D3718">
        <f t="shared" si="176"/>
        <v>-6.8140574162064482E-2</v>
      </c>
    </row>
    <row r="3719" spans="2:4">
      <c r="B3719">
        <f t="shared" si="174"/>
        <v>3.7159999999997018</v>
      </c>
      <c r="C3719">
        <f t="shared" si="175"/>
        <v>-0.30795416061740766</v>
      </c>
      <c r="D3719">
        <f t="shared" si="176"/>
        <v>-6.8449618571868542E-2</v>
      </c>
    </row>
    <row r="3720" spans="2:4">
      <c r="B3720">
        <f t="shared" si="174"/>
        <v>3.7169999999997017</v>
      </c>
      <c r="C3720">
        <f t="shared" si="175"/>
        <v>-0.30685896672025803</v>
      </c>
      <c r="D3720">
        <f t="shared" si="176"/>
        <v>-6.875757273248588E-2</v>
      </c>
    </row>
    <row r="3721" spans="2:4">
      <c r="B3721">
        <f t="shared" si="174"/>
        <v>3.7179999999997015</v>
      </c>
      <c r="C3721">
        <f t="shared" si="175"/>
        <v>-0.30575884555653804</v>
      </c>
      <c r="D3721">
        <f t="shared" si="176"/>
        <v>-6.9064431699206202E-2</v>
      </c>
    </row>
    <row r="3722" spans="2:4">
      <c r="B3722">
        <f t="shared" si="174"/>
        <v>3.7189999999997014</v>
      </c>
      <c r="C3722">
        <f t="shared" si="175"/>
        <v>-0.30465381464935148</v>
      </c>
      <c r="D3722">
        <f t="shared" si="176"/>
        <v>-6.9370190544762539E-2</v>
      </c>
    </row>
    <row r="3723" spans="2:4">
      <c r="B3723">
        <f t="shared" si="174"/>
        <v>3.7199999999997013</v>
      </c>
      <c r="C3723">
        <f t="shared" si="175"/>
        <v>-0.30354389160063505</v>
      </c>
      <c r="D3723">
        <f t="shared" si="176"/>
        <v>-6.9674844359411944E-2</v>
      </c>
    </row>
    <row r="3724" spans="2:4">
      <c r="B3724">
        <f t="shared" si="174"/>
        <v>3.7209999999997012</v>
      </c>
      <c r="C3724">
        <f t="shared" si="175"/>
        <v>-0.3024290940908847</v>
      </c>
      <c r="D3724">
        <f t="shared" si="176"/>
        <v>-6.9978388251012519E-2</v>
      </c>
    </row>
    <row r="3725" spans="2:4">
      <c r="B3725">
        <f t="shared" si="174"/>
        <v>3.7219999999997011</v>
      </c>
      <c r="C3725">
        <f t="shared" si="175"/>
        <v>-0.30130943987886827</v>
      </c>
      <c r="D3725">
        <f t="shared" si="176"/>
        <v>-7.0280817345103469E-2</v>
      </c>
    </row>
    <row r="3726" spans="2:4">
      <c r="B3726">
        <f t="shared" si="174"/>
        <v>3.722999999999701</v>
      </c>
      <c r="C3726">
        <f t="shared" si="175"/>
        <v>-0.30018494680134689</v>
      </c>
      <c r="D3726">
        <f t="shared" si="176"/>
        <v>-7.0582126784982269E-2</v>
      </c>
    </row>
    <row r="3727" spans="2:4">
      <c r="B3727">
        <f t="shared" si="174"/>
        <v>3.7239999999997009</v>
      </c>
      <c r="C3727">
        <f t="shared" si="175"/>
        <v>-0.29905563277278746</v>
      </c>
      <c r="D3727">
        <f t="shared" si="176"/>
        <v>-7.088231173178354E-2</v>
      </c>
    </row>
    <row r="3728" spans="2:4">
      <c r="B3728">
        <f t="shared" si="174"/>
        <v>3.7249999999997008</v>
      </c>
      <c r="C3728">
        <f t="shared" si="175"/>
        <v>-0.29792151578507869</v>
      </c>
      <c r="D3728">
        <f t="shared" si="176"/>
        <v>-7.1181367364556394E-2</v>
      </c>
    </row>
    <row r="3729" spans="2:4">
      <c r="B3729">
        <f t="shared" si="174"/>
        <v>3.7259999999997007</v>
      </c>
      <c r="C3729">
        <f t="shared" si="175"/>
        <v>-0.29678261390724608</v>
      </c>
      <c r="D3729">
        <f t="shared" si="176"/>
        <v>-7.1479288880341399E-2</v>
      </c>
    </row>
    <row r="3730" spans="2:4">
      <c r="B3730">
        <f t="shared" si="174"/>
        <v>3.7269999999997006</v>
      </c>
      <c r="C3730">
        <f t="shared" si="175"/>
        <v>-0.29563894528516088</v>
      </c>
      <c r="D3730">
        <f t="shared" si="176"/>
        <v>-7.1776071494248583E-2</v>
      </c>
    </row>
    <row r="3731" spans="2:4">
      <c r="B3731">
        <f t="shared" si="174"/>
        <v>3.7279999999997004</v>
      </c>
      <c r="C3731">
        <f t="shared" si="175"/>
        <v>-0.2944905281412532</v>
      </c>
      <c r="D3731">
        <f t="shared" si="176"/>
        <v>-7.2071710439533671E-2</v>
      </c>
    </row>
    <row r="3732" spans="2:4">
      <c r="B3732">
        <f t="shared" si="174"/>
        <v>3.7289999999997003</v>
      </c>
      <c r="C3732">
        <f t="shared" si="175"/>
        <v>-0.29333738077422039</v>
      </c>
      <c r="D3732">
        <f t="shared" si="176"/>
        <v>-7.2366200967674973E-2</v>
      </c>
    </row>
    <row r="3733" spans="2:4">
      <c r="B3733">
        <f t="shared" si="174"/>
        <v>3.7299999999997002</v>
      </c>
      <c r="C3733">
        <f t="shared" si="175"/>
        <v>-0.29217952155873789</v>
      </c>
      <c r="D3733">
        <f t="shared" si="176"/>
        <v>-7.2659538348449126E-2</v>
      </c>
    </row>
    <row r="3734" spans="2:4">
      <c r="B3734">
        <f t="shared" si="174"/>
        <v>3.7309999999997001</v>
      </c>
      <c r="C3734">
        <f t="shared" si="175"/>
        <v>-0.29101696894516299</v>
      </c>
      <c r="D3734">
        <f t="shared" si="176"/>
        <v>-7.2951717870007801E-2</v>
      </c>
    </row>
    <row r="3735" spans="2:4">
      <c r="B3735">
        <f t="shared" si="174"/>
        <v>3.7319999999997</v>
      </c>
      <c r="C3735">
        <f t="shared" si="175"/>
        <v>-0.28984974145924314</v>
      </c>
      <c r="D3735">
        <f t="shared" si="176"/>
        <v>-7.3242734838952911E-2</v>
      </c>
    </row>
    <row r="3736" spans="2:4">
      <c r="B3736">
        <f t="shared" si="174"/>
        <v>3.7329999999996999</v>
      </c>
      <c r="C3736">
        <f t="shared" si="175"/>
        <v>-0.2886778577018197</v>
      </c>
      <c r="D3736">
        <f t="shared" si="176"/>
        <v>-7.3532584580412216E-2</v>
      </c>
    </row>
    <row r="3737" spans="2:4">
      <c r="B3737">
        <f t="shared" si="174"/>
        <v>3.7339999999996998</v>
      </c>
      <c r="C3737">
        <f t="shared" si="175"/>
        <v>-0.28750133634853331</v>
      </c>
      <c r="D3737">
        <f t="shared" si="176"/>
        <v>-7.382126243811396E-2</v>
      </c>
    </row>
    <row r="3738" spans="2:4">
      <c r="B3738">
        <f t="shared" si="174"/>
        <v>3.7349999999996997</v>
      </c>
      <c r="C3738">
        <f t="shared" si="175"/>
        <v>-0.28632019614952381</v>
      </c>
      <c r="D3738">
        <f t="shared" si="176"/>
        <v>-7.4108763774462419E-2</v>
      </c>
    </row>
    <row r="3739" spans="2:4">
      <c r="B3739">
        <f t="shared" si="174"/>
        <v>3.7359999999996996</v>
      </c>
      <c r="C3739">
        <f t="shared" si="175"/>
        <v>-0.28513445592913272</v>
      </c>
      <c r="D3739">
        <f t="shared" si="176"/>
        <v>-7.4395083970611897E-2</v>
      </c>
    </row>
    <row r="3740" spans="2:4">
      <c r="B3740">
        <f t="shared" si="174"/>
        <v>3.7369999999996995</v>
      </c>
      <c r="C3740">
        <f t="shared" si="175"/>
        <v>-0.28394413458560269</v>
      </c>
      <c r="D3740">
        <f t="shared" si="176"/>
        <v>-7.4680218426541087E-2</v>
      </c>
    </row>
    <row r="3741" spans="2:4">
      <c r="B3741">
        <f t="shared" si="174"/>
        <v>3.7379999999996993</v>
      </c>
      <c r="C3741">
        <f t="shared" si="175"/>
        <v>-0.28274925109077831</v>
      </c>
      <c r="D3741">
        <f t="shared" si="176"/>
        <v>-7.4964162561126618E-2</v>
      </c>
    </row>
    <row r="3742" spans="2:4">
      <c r="B3742">
        <f t="shared" si="174"/>
        <v>3.7389999999996992</v>
      </c>
      <c r="C3742">
        <f t="shared" si="175"/>
        <v>-0.28154982448980054</v>
      </c>
      <c r="D3742">
        <f t="shared" si="176"/>
        <v>-7.5246911812217321E-2</v>
      </c>
    </row>
    <row r="3743" spans="2:4">
      <c r="B3743">
        <f t="shared" si="174"/>
        <v>3.7399999999996991</v>
      </c>
      <c r="C3743">
        <f t="shared" si="175"/>
        <v>-0.28034587390080529</v>
      </c>
      <c r="D3743">
        <f t="shared" si="176"/>
        <v>-7.5528461636707067E-2</v>
      </c>
    </row>
    <row r="3744" spans="2:4">
      <c r="B3744">
        <f t="shared" si="174"/>
        <v>3.740999999999699</v>
      </c>
      <c r="C3744">
        <f t="shared" si="175"/>
        <v>-0.27913741851461782</v>
      </c>
      <c r="D3744">
        <f t="shared" si="176"/>
        <v>-7.5808807510607923E-2</v>
      </c>
    </row>
    <row r="3745" spans="2:4">
      <c r="B3745">
        <f t="shared" si="174"/>
        <v>3.7419999999996989</v>
      </c>
      <c r="C3745">
        <f t="shared" si="175"/>
        <v>-0.27792447759444788</v>
      </c>
      <c r="D3745">
        <f t="shared" si="176"/>
        <v>-7.6087944929122603E-2</v>
      </c>
    </row>
    <row r="3746" spans="2:4">
      <c r="B3746">
        <f t="shared" si="174"/>
        <v>3.7429999999996988</v>
      </c>
      <c r="C3746">
        <f t="shared" si="175"/>
        <v>-0.27670707047558268</v>
      </c>
      <c r="D3746">
        <f t="shared" si="176"/>
        <v>-7.6365869406716871E-2</v>
      </c>
    </row>
    <row r="3747" spans="2:4">
      <c r="B3747">
        <f t="shared" si="174"/>
        <v>3.7439999999996987</v>
      </c>
      <c r="C3747">
        <f t="shared" si="175"/>
        <v>-0.27548521656507502</v>
      </c>
      <c r="D3747">
        <f t="shared" si="176"/>
        <v>-7.6642576477192512E-2</v>
      </c>
    </row>
    <row r="3748" spans="2:4">
      <c r="B3748">
        <f t="shared" si="174"/>
        <v>3.7449999999996986</v>
      </c>
      <c r="C3748">
        <f t="shared" si="175"/>
        <v>-0.27425893534144019</v>
      </c>
      <c r="D3748">
        <f t="shared" si="176"/>
        <v>-7.6918061693757506E-2</v>
      </c>
    </row>
    <row r="3749" spans="2:4">
      <c r="B3749">
        <f t="shared" si="174"/>
        <v>3.7459999999996985</v>
      </c>
      <c r="C3749">
        <f t="shared" si="175"/>
        <v>-0.27302824635433981</v>
      </c>
      <c r="D3749">
        <f t="shared" si="176"/>
        <v>-7.7192320629099004E-2</v>
      </c>
    </row>
    <row r="3750" spans="2:4">
      <c r="B3750">
        <f t="shared" si="174"/>
        <v>3.7469999999996983</v>
      </c>
      <c r="C3750">
        <f t="shared" si="175"/>
        <v>-0.27179316922427504</v>
      </c>
      <c r="D3750">
        <f t="shared" si="176"/>
        <v>-7.7465348875453172E-2</v>
      </c>
    </row>
    <row r="3751" spans="2:4">
      <c r="B3751">
        <f t="shared" si="174"/>
        <v>3.7479999999996982</v>
      </c>
      <c r="C3751">
        <f t="shared" si="175"/>
        <v>-0.27055372364226754</v>
      </c>
      <c r="D3751">
        <f t="shared" si="176"/>
        <v>-7.7737142044677507E-2</v>
      </c>
    </row>
    <row r="3752" spans="2:4">
      <c r="B3752">
        <f t="shared" si="174"/>
        <v>3.7489999999996981</v>
      </c>
      <c r="C3752">
        <f t="shared" si="175"/>
        <v>-0.26930992936955306</v>
      </c>
      <c r="D3752">
        <f t="shared" si="176"/>
        <v>-7.8007695768319715E-2</v>
      </c>
    </row>
    <row r="3753" spans="2:4">
      <c r="B3753">
        <f t="shared" si="174"/>
        <v>3.749999999999698</v>
      </c>
      <c r="C3753">
        <f t="shared" si="175"/>
        <v>-0.26806180623725961</v>
      </c>
      <c r="D3753">
        <f t="shared" si="176"/>
        <v>-7.827700569768932E-2</v>
      </c>
    </row>
    <row r="3754" spans="2:4">
      <c r="B3754">
        <f t="shared" si="174"/>
        <v>3.7509999999996979</v>
      </c>
      <c r="C3754">
        <f t="shared" si="175"/>
        <v>-0.2668093741460969</v>
      </c>
      <c r="D3754">
        <f t="shared" si="176"/>
        <v>-7.8545067503926522E-2</v>
      </c>
    </row>
    <row r="3755" spans="2:4">
      <c r="B3755">
        <f t="shared" si="174"/>
        <v>3.7519999999996978</v>
      </c>
      <c r="C3755">
        <f t="shared" si="175"/>
        <v>-0.26555265306603443</v>
      </c>
      <c r="D3755">
        <f t="shared" si="176"/>
        <v>-7.8811876878072548E-2</v>
      </c>
    </row>
    <row r="3756" spans="2:4">
      <c r="B3756">
        <f t="shared" si="174"/>
        <v>3.7529999999996977</v>
      </c>
      <c r="C3756">
        <f t="shared" si="175"/>
        <v>-0.2642916630359855</v>
      </c>
      <c r="D3756">
        <f t="shared" si="176"/>
        <v>-7.9077429531138513E-2</v>
      </c>
    </row>
    <row r="3757" spans="2:4">
      <c r="B3757">
        <f t="shared" si="174"/>
        <v>3.7539999999996976</v>
      </c>
      <c r="C3757">
        <f t="shared" si="175"/>
        <v>-0.26302642416348709</v>
      </c>
      <c r="D3757">
        <f t="shared" si="176"/>
        <v>-7.9341721194174555E-2</v>
      </c>
    </row>
    <row r="3758" spans="2:4">
      <c r="B3758">
        <f t="shared" si="174"/>
        <v>3.7549999999996975</v>
      </c>
      <c r="C3758">
        <f t="shared" si="175"/>
        <v>-0.26175695662438059</v>
      </c>
      <c r="D3758">
        <f t="shared" si="176"/>
        <v>-7.9604747618337982E-2</v>
      </c>
    </row>
    <row r="3759" spans="2:4">
      <c r="B3759">
        <f t="shared" si="174"/>
        <v>3.7559999999996974</v>
      </c>
      <c r="C3759">
        <f t="shared" si="175"/>
        <v>-0.26048328066248749</v>
      </c>
      <c r="D3759">
        <f t="shared" si="176"/>
        <v>-7.9866504574962319E-2</v>
      </c>
    </row>
    <row r="3760" spans="2:4">
      <c r="B3760">
        <f t="shared" si="174"/>
        <v>3.7569999999996972</v>
      </c>
      <c r="C3760">
        <f t="shared" si="175"/>
        <v>-0.25920541658928842</v>
      </c>
      <c r="D3760">
        <f t="shared" si="176"/>
        <v>-8.0126987855624748E-2</v>
      </c>
    </row>
    <row r="3761" spans="2:4">
      <c r="B3761">
        <f t="shared" si="174"/>
        <v>3.7579999999996971</v>
      </c>
      <c r="C3761">
        <f t="shared" si="175"/>
        <v>-0.25792338478359816</v>
      </c>
      <c r="D3761">
        <f t="shared" si="176"/>
        <v>-8.0386193272214093E-2</v>
      </c>
    </row>
    <row r="3762" spans="2:4">
      <c r="B3762">
        <f t="shared" si="174"/>
        <v>3.758999999999697</v>
      </c>
      <c r="C3762">
        <f t="shared" si="175"/>
        <v>-0.25663720569124299</v>
      </c>
      <c r="D3762">
        <f t="shared" si="176"/>
        <v>-8.0644116656997625E-2</v>
      </c>
    </row>
    <row r="3763" spans="2:4">
      <c r="B3763">
        <f t="shared" si="174"/>
        <v>3.7599999999996969</v>
      </c>
      <c r="C3763">
        <f t="shared" si="175"/>
        <v>-0.25534689982473135</v>
      </c>
      <c r="D3763">
        <f t="shared" si="176"/>
        <v>-8.0900753862688801E-2</v>
      </c>
    </row>
    <row r="3764" spans="2:4">
      <c r="B3764">
        <f t="shared" si="174"/>
        <v>3.7609999999996968</v>
      </c>
      <c r="C3764">
        <f t="shared" si="175"/>
        <v>-0.2540524877629281</v>
      </c>
      <c r="D3764">
        <f t="shared" si="176"/>
        <v>-8.1156100762513603E-2</v>
      </c>
    </row>
    <row r="3765" spans="2:4">
      <c r="B3765">
        <f t="shared" si="174"/>
        <v>3.7619999999996967</v>
      </c>
      <c r="C3765">
        <f t="shared" si="175"/>
        <v>-0.25275399015072819</v>
      </c>
      <c r="D3765">
        <f t="shared" si="176"/>
        <v>-8.1410153250276465E-2</v>
      </c>
    </row>
    <row r="3766" spans="2:4">
      <c r="B3766">
        <f t="shared" si="174"/>
        <v>3.7629999999996966</v>
      </c>
      <c r="C3766">
        <f t="shared" si="175"/>
        <v>-0.25145142769872353</v>
      </c>
      <c r="D3766">
        <f t="shared" si="176"/>
        <v>-8.1662907240427227E-2</v>
      </c>
    </row>
    <row r="3767" spans="2:4">
      <c r="B3767">
        <f t="shared" si="174"/>
        <v>3.7639999999996965</v>
      </c>
      <c r="C3767">
        <f t="shared" si="175"/>
        <v>-0.25014482118287762</v>
      </c>
      <c r="D3767">
        <f t="shared" si="176"/>
        <v>-8.1914358668125811E-2</v>
      </c>
    </row>
    <row r="3768" spans="2:4">
      <c r="B3768">
        <f t="shared" si="174"/>
        <v>3.7649999999996964</v>
      </c>
      <c r="C3768">
        <f t="shared" si="175"/>
        <v>-0.24883419144418728</v>
      </c>
      <c r="D3768">
        <f t="shared" si="176"/>
        <v>-8.2164503489308732E-2</v>
      </c>
    </row>
    <row r="3769" spans="2:4">
      <c r="B3769">
        <f t="shared" si="174"/>
        <v>3.7659999999996963</v>
      </c>
      <c r="C3769">
        <f t="shared" si="175"/>
        <v>-0.24751955938835865</v>
      </c>
      <c r="D3769">
        <f t="shared" si="176"/>
        <v>-8.241333768075286E-2</v>
      </c>
    </row>
    <row r="3770" spans="2:4">
      <c r="B3770">
        <f t="shared" si="174"/>
        <v>3.7669999999996961</v>
      </c>
      <c r="C3770">
        <f t="shared" si="175"/>
        <v>-0.24620094598546632</v>
      </c>
      <c r="D3770">
        <f t="shared" si="176"/>
        <v>-8.2660857240141272E-2</v>
      </c>
    </row>
    <row r="3771" spans="2:4">
      <c r="B3771">
        <f t="shared" si="174"/>
        <v>3.767999999999696</v>
      </c>
      <c r="C3771">
        <f t="shared" si="175"/>
        <v>-0.244878372269625</v>
      </c>
      <c r="D3771">
        <f t="shared" si="176"/>
        <v>-8.2907058186126578E-2</v>
      </c>
    </row>
    <row r="3772" spans="2:4">
      <c r="B3772">
        <f t="shared" si="174"/>
        <v>3.7689999999996959</v>
      </c>
      <c r="C3772">
        <f t="shared" si="175"/>
        <v>-0.24355185933864662</v>
      </c>
      <c r="D3772">
        <f t="shared" si="176"/>
        <v>-8.3151936558396242E-2</v>
      </c>
    </row>
    <row r="3773" spans="2:4">
      <c r="B3773">
        <f t="shared" si="174"/>
        <v>3.7699999999996958</v>
      </c>
      <c r="C3773">
        <f t="shared" si="175"/>
        <v>-0.24222142835371269</v>
      </c>
      <c r="D3773">
        <f t="shared" si="176"/>
        <v>-8.3395488417734837E-2</v>
      </c>
    </row>
    <row r="3774" spans="2:4">
      <c r="B3774">
        <f t="shared" si="174"/>
        <v>3.7709999999996957</v>
      </c>
      <c r="C3774">
        <f t="shared" si="175"/>
        <v>-0.24088710053902862</v>
      </c>
      <c r="D3774">
        <f t="shared" si="176"/>
        <v>-8.3637709846088606E-2</v>
      </c>
    </row>
    <row r="3775" spans="2:4">
      <c r="B3775">
        <f t="shared" si="174"/>
        <v>3.7719999999996956</v>
      </c>
      <c r="C3775">
        <f t="shared" si="175"/>
        <v>-0.23954889718149214</v>
      </c>
      <c r="D3775">
        <f t="shared" si="176"/>
        <v>-8.3878596946627471E-2</v>
      </c>
    </row>
    <row r="3776" spans="2:4">
      <c r="B3776">
        <f t="shared" si="174"/>
        <v>3.7729999999996955</v>
      </c>
      <c r="C3776">
        <f t="shared" si="175"/>
        <v>-0.23820683963034581</v>
      </c>
      <c r="D3776">
        <f t="shared" si="176"/>
        <v>-8.4118145843809E-2</v>
      </c>
    </row>
    <row r="3777" spans="2:4">
      <c r="B3777">
        <f t="shared" si="174"/>
        <v>3.7739999999996954</v>
      </c>
      <c r="C3777">
        <f t="shared" si="175"/>
        <v>-0.23686094929684517</v>
      </c>
      <c r="D3777">
        <f t="shared" si="176"/>
        <v>-8.4356352683439301E-2</v>
      </c>
    </row>
    <row r="3778" spans="2:4">
      <c r="B3778">
        <f t="shared" si="174"/>
        <v>3.7749999999996953</v>
      </c>
      <c r="C3778">
        <f t="shared" si="175"/>
        <v>-0.23551124765390988</v>
      </c>
      <c r="D3778">
        <f t="shared" si="176"/>
        <v>-8.4593213632736183E-2</v>
      </c>
    </row>
    <row r="3779" spans="2:4">
      <c r="B3779">
        <f t="shared" si="174"/>
        <v>3.7759999999996952</v>
      </c>
      <c r="C3779">
        <f t="shared" si="175"/>
        <v>-0.23415775623578705</v>
      </c>
      <c r="D3779">
        <f t="shared" si="176"/>
        <v>-8.482872488038995E-2</v>
      </c>
    </row>
    <row r="3780" spans="2:4">
      <c r="B3780">
        <f t="shared" ref="B3780:B3843" si="177">B3779+tauIV</f>
        <v>3.776999999999695</v>
      </c>
      <c r="C3780">
        <f t="shared" ref="C3780:C3843" si="178">((1+((omega*tauIV)^2))^(1/2))^(B3780/tauIV)*(v0*COS((B3780/tauIV)*ATAN(omega*tauIV))-omega*x0*SIN((B3780/tauIV)*ATAN(omega*tauIV)))</f>
        <v>-0.2328004966377005</v>
      </c>
      <c r="D3780">
        <f t="shared" ref="D3780:D3843" si="179">((1+(omega*tauIV)^2)^(1/2))^(B3780/tauIV)*(x0*COS((B3780/tauIV)*ATAN(omega*tauIV))+((v0/omega)*SIN((B3780/tauIV)*ATAN(omega*tauIV))))</f>
        <v>-8.5062882636625772E-2</v>
      </c>
    </row>
    <row r="3781" spans="2:4">
      <c r="B3781">
        <f t="shared" si="177"/>
        <v>3.7779999999996949</v>
      </c>
      <c r="C3781">
        <f t="shared" si="178"/>
        <v>-0.23143949051551482</v>
      </c>
      <c r="D3781">
        <f t="shared" si="179"/>
        <v>-8.5295683133263425E-2</v>
      </c>
    </row>
    <row r="3782" spans="2:4">
      <c r="B3782">
        <f t="shared" si="177"/>
        <v>3.7789999999996948</v>
      </c>
      <c r="C3782">
        <f t="shared" si="178"/>
        <v>-0.23007475958538234</v>
      </c>
      <c r="D3782">
        <f t="shared" si="179"/>
        <v>-8.5527122623778984E-2</v>
      </c>
    </row>
    <row r="3783" spans="2:4">
      <c r="B3783">
        <f t="shared" si="177"/>
        <v>3.7799999999996947</v>
      </c>
      <c r="C3783">
        <f t="shared" si="178"/>
        <v>-0.22870632562340221</v>
      </c>
      <c r="D3783">
        <f t="shared" si="179"/>
        <v>-8.5757197383364334E-2</v>
      </c>
    </row>
    <row r="3784" spans="2:4">
      <c r="B3784">
        <f t="shared" si="177"/>
        <v>3.7809999999996946</v>
      </c>
      <c r="C3784">
        <f t="shared" si="178"/>
        <v>-0.22733421046526872</v>
      </c>
      <c r="D3784">
        <f t="shared" si="179"/>
        <v>-8.5985903708987677E-2</v>
      </c>
    </row>
    <row r="3785" spans="2:4">
      <c r="B3785">
        <f t="shared" si="177"/>
        <v>3.7819999999996945</v>
      </c>
      <c r="C3785">
        <f t="shared" si="178"/>
        <v>-0.22595843600592461</v>
      </c>
      <c r="D3785">
        <f t="shared" si="179"/>
        <v>-8.6213237919452984E-2</v>
      </c>
    </row>
    <row r="3786" spans="2:4">
      <c r="B3786">
        <f t="shared" si="177"/>
        <v>3.7829999999996944</v>
      </c>
      <c r="C3786">
        <f t="shared" si="178"/>
        <v>-0.22457902419921369</v>
      </c>
      <c r="D3786">
        <f t="shared" si="179"/>
        <v>-8.6439196355458853E-2</v>
      </c>
    </row>
    <row r="3787" spans="2:4">
      <c r="B3787">
        <f t="shared" si="177"/>
        <v>3.7839999999996943</v>
      </c>
      <c r="C3787">
        <f t="shared" si="178"/>
        <v>-0.2231959970575261</v>
      </c>
      <c r="D3787">
        <f t="shared" si="179"/>
        <v>-8.6663775379658123E-2</v>
      </c>
    </row>
    <row r="3788" spans="2:4">
      <c r="B3788">
        <f t="shared" si="177"/>
        <v>3.7849999999996942</v>
      </c>
      <c r="C3788">
        <f t="shared" si="178"/>
        <v>-0.22180937665145248</v>
      </c>
      <c r="D3788">
        <f t="shared" si="179"/>
        <v>-8.6886971376715499E-2</v>
      </c>
    </row>
    <row r="3789" spans="2:4">
      <c r="B3789">
        <f t="shared" si="177"/>
        <v>3.7859999999996941</v>
      </c>
      <c r="C3789">
        <f t="shared" si="178"/>
        <v>-0.22041918510942474</v>
      </c>
      <c r="D3789">
        <f t="shared" si="179"/>
        <v>-8.7108780753367004E-2</v>
      </c>
    </row>
    <row r="3790" spans="2:4">
      <c r="B3790">
        <f t="shared" si="177"/>
        <v>3.7869999999996939</v>
      </c>
      <c r="C3790">
        <f t="shared" si="178"/>
        <v>-0.21902544461737125</v>
      </c>
      <c r="D3790">
        <f t="shared" si="179"/>
        <v>-8.7329199938476376E-2</v>
      </c>
    </row>
    <row r="3791" spans="2:4">
      <c r="B3791">
        <f t="shared" si="177"/>
        <v>3.7879999999996938</v>
      </c>
      <c r="C3791">
        <f t="shared" si="178"/>
        <v>-0.2176281774183553</v>
      </c>
      <c r="D3791">
        <f t="shared" si="179"/>
        <v>-8.75482253830938E-2</v>
      </c>
    </row>
    <row r="3792" spans="2:4">
      <c r="B3792">
        <f t="shared" si="177"/>
        <v>3.7889999999996937</v>
      </c>
      <c r="C3792">
        <f t="shared" si="178"/>
        <v>-0.2162274058122268</v>
      </c>
      <c r="D3792">
        <f t="shared" si="179"/>
        <v>-8.7765853560512003E-2</v>
      </c>
    </row>
    <row r="3793" spans="2:4">
      <c r="B3793">
        <f t="shared" si="177"/>
        <v>3.7899999999996936</v>
      </c>
      <c r="C3793">
        <f t="shared" si="178"/>
        <v>-0.2148231521552583</v>
      </c>
      <c r="D3793">
        <f t="shared" si="179"/>
        <v>-8.7982080966324275E-2</v>
      </c>
    </row>
    <row r="3794" spans="2:4">
      <c r="B3794">
        <f t="shared" si="177"/>
        <v>3.7909999999996935</v>
      </c>
      <c r="C3794">
        <f t="shared" si="178"/>
        <v>-0.21341543885979741</v>
      </c>
      <c r="D3794">
        <f t="shared" si="179"/>
        <v>-8.8196904118479483E-2</v>
      </c>
    </row>
    <row r="3795" spans="2:4">
      <c r="B3795">
        <f t="shared" si="177"/>
        <v>3.7919999999996934</v>
      </c>
      <c r="C3795">
        <f t="shared" si="178"/>
        <v>-0.21200428839390148</v>
      </c>
      <c r="D3795">
        <f t="shared" si="179"/>
        <v>-8.8410319557339342E-2</v>
      </c>
    </row>
    <row r="3796" spans="2:4">
      <c r="B3796">
        <f t="shared" si="177"/>
        <v>3.7929999999996933</v>
      </c>
      <c r="C3796">
        <f t="shared" si="178"/>
        <v>-0.21058972328098505</v>
      </c>
      <c r="D3796">
        <f t="shared" si="179"/>
        <v>-8.8622323845733098E-2</v>
      </c>
    </row>
    <row r="3797" spans="2:4">
      <c r="B3797">
        <f t="shared" si="177"/>
        <v>3.7939999999996932</v>
      </c>
      <c r="C3797">
        <f t="shared" si="178"/>
        <v>-0.20917176609945301</v>
      </c>
      <c r="D3797">
        <f t="shared" si="179"/>
        <v>-8.8832913569014113E-2</v>
      </c>
    </row>
    <row r="3798" spans="2:4">
      <c r="B3798">
        <f t="shared" si="177"/>
        <v>3.7949999999996931</v>
      </c>
      <c r="C3798">
        <f t="shared" si="178"/>
        <v>-0.20775043948234906</v>
      </c>
      <c r="D3798">
        <f t="shared" si="179"/>
        <v>-8.9042085335113513E-2</v>
      </c>
    </row>
    <row r="3799" spans="2:4">
      <c r="B3799">
        <f t="shared" si="177"/>
        <v>3.795999999999693</v>
      </c>
      <c r="C3799">
        <f t="shared" si="178"/>
        <v>-0.20632576611698697</v>
      </c>
      <c r="D3799">
        <f t="shared" si="179"/>
        <v>-8.9249835774595915E-2</v>
      </c>
    </row>
    <row r="3800" spans="2:4">
      <c r="B3800">
        <f t="shared" si="177"/>
        <v>3.7969999999996928</v>
      </c>
      <c r="C3800">
        <f t="shared" si="178"/>
        <v>-0.20489776874459445</v>
      </c>
      <c r="D3800">
        <f t="shared" si="179"/>
        <v>-8.9456161540712759E-2</v>
      </c>
    </row>
    <row r="3801" spans="2:4">
      <c r="B3801">
        <f t="shared" si="177"/>
        <v>3.7979999999996927</v>
      </c>
      <c r="C3801">
        <f t="shared" si="178"/>
        <v>-0.20346647015994274</v>
      </c>
      <c r="D3801">
        <f t="shared" si="179"/>
        <v>-8.9661059309457405E-2</v>
      </c>
    </row>
    <row r="3802" spans="2:4">
      <c r="B3802">
        <f t="shared" si="177"/>
        <v>3.7989999999996926</v>
      </c>
      <c r="C3802">
        <f t="shared" si="178"/>
        <v>-0.20203189321099113</v>
      </c>
      <c r="D3802">
        <f t="shared" si="179"/>
        <v>-8.9864525779617385E-2</v>
      </c>
    </row>
    <row r="3803" spans="2:4">
      <c r="B3803">
        <f t="shared" si="177"/>
        <v>3.7999999999996925</v>
      </c>
      <c r="C3803">
        <f t="shared" si="178"/>
        <v>-0.2005940607985176</v>
      </c>
      <c r="D3803">
        <f t="shared" si="179"/>
        <v>-9.006655767282834E-2</v>
      </c>
    </row>
    <row r="3804" spans="2:4">
      <c r="B3804">
        <f t="shared" si="177"/>
        <v>3.8009999999996924</v>
      </c>
      <c r="C3804">
        <f t="shared" si="178"/>
        <v>-0.19915299587575266</v>
      </c>
      <c r="D3804">
        <f t="shared" si="179"/>
        <v>-9.0267151733626802E-2</v>
      </c>
    </row>
    <row r="3805" spans="2:4">
      <c r="B3805">
        <f t="shared" si="177"/>
        <v>3.8019999999996923</v>
      </c>
      <c r="C3805">
        <f t="shared" si="178"/>
        <v>-0.19770872144801502</v>
      </c>
      <c r="D3805">
        <f t="shared" si="179"/>
        <v>-9.0466304729502511E-2</v>
      </c>
    </row>
    <row r="3806" spans="2:4">
      <c r="B3806">
        <f t="shared" si="177"/>
        <v>3.8029999999996922</v>
      </c>
      <c r="C3806">
        <f t="shared" si="178"/>
        <v>-0.19626126057234267</v>
      </c>
      <c r="D3806">
        <f t="shared" si="179"/>
        <v>-9.066401345095057E-2</v>
      </c>
    </row>
    <row r="3807" spans="2:4">
      <c r="B3807">
        <f t="shared" si="177"/>
        <v>3.8039999999996921</v>
      </c>
      <c r="C3807">
        <f t="shared" si="178"/>
        <v>-0.19481063635712778</v>
      </c>
      <c r="D3807">
        <f t="shared" si="179"/>
        <v>-9.0860274711522873E-2</v>
      </c>
    </row>
    <row r="3808" spans="2:4">
      <c r="B3808">
        <f t="shared" si="177"/>
        <v>3.804999999999692</v>
      </c>
      <c r="C3808">
        <f t="shared" si="178"/>
        <v>-0.19335687196174378</v>
      </c>
      <c r="D3808">
        <f t="shared" si="179"/>
        <v>-9.1055085347879941E-2</v>
      </c>
    </row>
    <row r="3809" spans="2:4">
      <c r="B3809">
        <f t="shared" si="177"/>
        <v>3.8059999999996919</v>
      </c>
      <c r="C3809">
        <f t="shared" si="178"/>
        <v>-0.19189999059617804</v>
      </c>
      <c r="D3809">
        <f t="shared" si="179"/>
        <v>-9.1248442219841658E-2</v>
      </c>
    </row>
    <row r="3810" spans="2:4">
      <c r="B3810">
        <f t="shared" si="177"/>
        <v>3.8069999999996917</v>
      </c>
      <c r="C3810">
        <f t="shared" si="178"/>
        <v>-0.19044001552066026</v>
      </c>
      <c r="D3810">
        <f t="shared" si="179"/>
        <v>-9.1440342210437869E-2</v>
      </c>
    </row>
    <row r="3811" spans="2:4">
      <c r="B3811">
        <f t="shared" si="177"/>
        <v>3.8079999999996916</v>
      </c>
      <c r="C3811">
        <f t="shared" si="178"/>
        <v>-0.18897697004529362</v>
      </c>
      <c r="D3811">
        <f t="shared" si="179"/>
        <v>-9.163078222595851E-2</v>
      </c>
    </row>
    <row r="3812" spans="2:4">
      <c r="B3812">
        <f t="shared" si="177"/>
        <v>3.8089999999996915</v>
      </c>
      <c r="C3812">
        <f t="shared" si="178"/>
        <v>-0.18751087752967863</v>
      </c>
      <c r="D3812">
        <f t="shared" si="179"/>
        <v>-9.1819759196003728E-2</v>
      </c>
    </row>
    <row r="3813" spans="2:4">
      <c r="B3813">
        <f t="shared" si="177"/>
        <v>3.8099999999996914</v>
      </c>
      <c r="C3813">
        <f t="shared" si="178"/>
        <v>-0.18604176138254294</v>
      </c>
      <c r="D3813">
        <f t="shared" si="179"/>
        <v>-9.200727007353339E-2</v>
      </c>
    </row>
    <row r="3814" spans="2:4">
      <c r="B3814">
        <f t="shared" si="177"/>
        <v>3.8109999999996913</v>
      </c>
      <c r="C3814">
        <f t="shared" si="178"/>
        <v>-0.18456964506136608</v>
      </c>
      <c r="D3814">
        <f t="shared" si="179"/>
        <v>-9.219331183491597E-2</v>
      </c>
    </row>
    <row r="3815" spans="2:4">
      <c r="B3815">
        <f t="shared" si="177"/>
        <v>3.8119999999996912</v>
      </c>
      <c r="C3815">
        <f t="shared" si="178"/>
        <v>-0.18309455207200778</v>
      </c>
      <c r="D3815">
        <f t="shared" si="179"/>
        <v>-9.2377881479977289E-2</v>
      </c>
    </row>
    <row r="3816" spans="2:4">
      <c r="B3816">
        <f t="shared" si="177"/>
        <v>3.8129999999996911</v>
      </c>
      <c r="C3816">
        <f t="shared" si="178"/>
        <v>-0.18161650596832785</v>
      </c>
      <c r="D3816">
        <f t="shared" si="179"/>
        <v>-9.2560976032049311E-2</v>
      </c>
    </row>
    <row r="3817" spans="2:4">
      <c r="B3817">
        <f t="shared" si="177"/>
        <v>3.813999999999691</v>
      </c>
      <c r="C3817">
        <f t="shared" si="178"/>
        <v>-0.18013553035181606</v>
      </c>
      <c r="D3817">
        <f t="shared" si="179"/>
        <v>-9.2742592538017532E-2</v>
      </c>
    </row>
    <row r="3818" spans="2:4">
      <c r="B3818">
        <f t="shared" si="177"/>
        <v>3.8149999999996909</v>
      </c>
      <c r="C3818">
        <f t="shared" si="178"/>
        <v>-0.17865164887120752</v>
      </c>
      <c r="D3818">
        <f t="shared" si="179"/>
        <v>-9.2922728068369403E-2</v>
      </c>
    </row>
    <row r="3819" spans="2:4">
      <c r="B3819">
        <f t="shared" si="177"/>
        <v>3.8159999999996908</v>
      </c>
      <c r="C3819">
        <f t="shared" si="178"/>
        <v>-0.17716488522211329</v>
      </c>
      <c r="D3819">
        <f t="shared" si="179"/>
        <v>-9.310137971724064E-2</v>
      </c>
    </row>
    <row r="3820" spans="2:4">
      <c r="B3820">
        <f t="shared" si="177"/>
        <v>3.8169999999996906</v>
      </c>
      <c r="C3820">
        <f t="shared" si="178"/>
        <v>-0.17567526314663778</v>
      </c>
      <c r="D3820">
        <f t="shared" si="179"/>
        <v>-9.327854460246271E-2</v>
      </c>
    </row>
    <row r="3821" spans="2:4">
      <c r="B3821">
        <f t="shared" si="177"/>
        <v>3.8179999999996905</v>
      </c>
      <c r="C3821">
        <f t="shared" si="178"/>
        <v>-0.17418280643299872</v>
      </c>
      <c r="D3821">
        <f t="shared" si="179"/>
        <v>-9.3454219865609311E-2</v>
      </c>
    </row>
    <row r="3822" spans="2:4">
      <c r="B3822">
        <f t="shared" si="177"/>
        <v>3.8189999999996904</v>
      </c>
      <c r="C3822">
        <f t="shared" si="178"/>
        <v>-0.17268753891514932</v>
      </c>
      <c r="D3822">
        <f t="shared" si="179"/>
        <v>-9.3628402672042255E-2</v>
      </c>
    </row>
    <row r="3823" spans="2:4">
      <c r="B3823">
        <f t="shared" si="177"/>
        <v>3.8199999999996903</v>
      </c>
      <c r="C3823">
        <f t="shared" si="178"/>
        <v>-0.17118948447239635</v>
      </c>
      <c r="D3823">
        <f t="shared" si="179"/>
        <v>-9.380109021095745E-2</v>
      </c>
    </row>
    <row r="3824" spans="2:4">
      <c r="B3824">
        <f t="shared" si="177"/>
        <v>3.8209999999996902</v>
      </c>
      <c r="C3824">
        <f t="shared" si="178"/>
        <v>-0.16968866702902138</v>
      </c>
      <c r="D3824">
        <f t="shared" si="179"/>
        <v>-9.3972279695429817E-2</v>
      </c>
    </row>
    <row r="3825" spans="2:4">
      <c r="B3825">
        <f t="shared" si="177"/>
        <v>3.8219999999996901</v>
      </c>
      <c r="C3825">
        <f t="shared" si="178"/>
        <v>-0.16818511055389487</v>
      </c>
      <c r="D3825">
        <f t="shared" si="179"/>
        <v>-9.4141968362458792E-2</v>
      </c>
    </row>
    <row r="3826" spans="2:4">
      <c r="B3826">
        <f t="shared" si="177"/>
        <v>3.82299999999969</v>
      </c>
      <c r="C3826">
        <f t="shared" si="178"/>
        <v>-0.1666788390600959</v>
      </c>
      <c r="D3826">
        <f t="shared" si="179"/>
        <v>-9.4310153473012651E-2</v>
      </c>
    </row>
    <row r="3827" spans="2:4">
      <c r="B3827">
        <f t="shared" si="177"/>
        <v>3.8239999999996899</v>
      </c>
      <c r="C3827">
        <f t="shared" si="178"/>
        <v>-0.16516987660452737</v>
      </c>
      <c r="D3827">
        <f t="shared" si="179"/>
        <v>-9.4476832312072781E-2</v>
      </c>
    </row>
    <row r="3828" spans="2:4">
      <c r="B3828">
        <f t="shared" si="177"/>
        <v>3.8249999999996898</v>
      </c>
      <c r="C3828">
        <f t="shared" si="178"/>
        <v>-0.16365824728753456</v>
      </c>
      <c r="D3828">
        <f t="shared" si="179"/>
        <v>-9.4642002188677257E-2</v>
      </c>
    </row>
    <row r="3829" spans="2:4">
      <c r="B3829">
        <f t="shared" si="177"/>
        <v>3.8259999999996896</v>
      </c>
      <c r="C3829">
        <f t="shared" si="178"/>
        <v>-0.16214397525251609</v>
      </c>
      <c r="D3829">
        <f t="shared" si="179"/>
        <v>-9.4805660435964764E-2</v>
      </c>
    </row>
    <row r="3830" spans="2:4">
      <c r="B3830">
        <f t="shared" si="177"/>
        <v>3.8269999999996895</v>
      </c>
      <c r="C3830">
        <f t="shared" si="178"/>
        <v>-0.16062708468554102</v>
      </c>
      <c r="D3830">
        <f t="shared" si="179"/>
        <v>-9.4967804411217258E-2</v>
      </c>
    </row>
    <row r="3831" spans="2:4">
      <c r="B3831">
        <f t="shared" si="177"/>
        <v>3.8279999999996894</v>
      </c>
      <c r="C3831">
        <f t="shared" si="178"/>
        <v>-0.15910759981496123</v>
      </c>
      <c r="D3831">
        <f t="shared" si="179"/>
        <v>-9.5128431495902818E-2</v>
      </c>
    </row>
    <row r="3832" spans="2:4">
      <c r="B3832">
        <f t="shared" si="177"/>
        <v>3.8289999999996893</v>
      </c>
      <c r="C3832">
        <f t="shared" si="178"/>
        <v>-0.15758554491102714</v>
      </c>
      <c r="D3832">
        <f t="shared" si="179"/>
        <v>-9.5287539095717744E-2</v>
      </c>
    </row>
    <row r="3833" spans="2:4">
      <c r="B3833">
        <f t="shared" si="177"/>
        <v>3.8299999999996892</v>
      </c>
      <c r="C3833">
        <f t="shared" si="178"/>
        <v>-0.15606094428549599</v>
      </c>
      <c r="D3833">
        <f t="shared" si="179"/>
        <v>-9.5445124640628737E-2</v>
      </c>
    </row>
    <row r="3834" spans="2:4">
      <c r="B3834">
        <f t="shared" si="177"/>
        <v>3.8309999999996891</v>
      </c>
      <c r="C3834">
        <f t="shared" si="178"/>
        <v>-0.15453382229124632</v>
      </c>
      <c r="D3834">
        <f t="shared" si="179"/>
        <v>-9.5601185584914192E-2</v>
      </c>
    </row>
    <row r="3835" spans="2:4">
      <c r="B3835">
        <f t="shared" si="177"/>
        <v>3.831999999999689</v>
      </c>
      <c r="C3835">
        <f t="shared" si="178"/>
        <v>-0.15300420332188738</v>
      </c>
      <c r="D3835">
        <f t="shared" si="179"/>
        <v>-9.5755719407205467E-2</v>
      </c>
    </row>
    <row r="3836" spans="2:4">
      <c r="B3836">
        <f t="shared" si="177"/>
        <v>3.8329999999996889</v>
      </c>
      <c r="C3836">
        <f t="shared" si="178"/>
        <v>-0.15147211181137246</v>
      </c>
      <c r="D3836">
        <f t="shared" si="179"/>
        <v>-9.5908723610527338E-2</v>
      </c>
    </row>
    <row r="3837" spans="2:4">
      <c r="B3837">
        <f t="shared" si="177"/>
        <v>3.8339999999996888</v>
      </c>
      <c r="C3837">
        <f t="shared" si="178"/>
        <v>-0.14993757223360438</v>
      </c>
      <c r="D3837">
        <f t="shared" si="179"/>
        <v>-9.6060195722338676E-2</v>
      </c>
    </row>
    <row r="3838" spans="2:4">
      <c r="B3838">
        <f t="shared" si="177"/>
        <v>3.8349999999996887</v>
      </c>
      <c r="C3838">
        <f t="shared" si="178"/>
        <v>-0.14840060910204667</v>
      </c>
      <c r="D3838">
        <f t="shared" si="179"/>
        <v>-9.6210133294572314E-2</v>
      </c>
    </row>
    <row r="3839" spans="2:4">
      <c r="B3839">
        <f t="shared" si="177"/>
        <v>3.8359999999996885</v>
      </c>
      <c r="C3839">
        <f t="shared" si="178"/>
        <v>-0.14686124696933389</v>
      </c>
      <c r="D3839">
        <f t="shared" si="179"/>
        <v>-9.6358533903674326E-2</v>
      </c>
    </row>
    <row r="3840" spans="2:4">
      <c r="B3840">
        <f t="shared" si="177"/>
        <v>3.8369999999996884</v>
      </c>
      <c r="C3840">
        <f t="shared" si="178"/>
        <v>-0.14531951042687474</v>
      </c>
      <c r="D3840">
        <f t="shared" si="179"/>
        <v>-9.6505395150643686E-2</v>
      </c>
    </row>
    <row r="3841" spans="2:4">
      <c r="B3841">
        <f t="shared" si="177"/>
        <v>3.8379999999996883</v>
      </c>
      <c r="C3841">
        <f t="shared" si="178"/>
        <v>-0.1437754241044655</v>
      </c>
      <c r="D3841">
        <f t="shared" si="179"/>
        <v>-9.6650714661070461E-2</v>
      </c>
    </row>
    <row r="3842" spans="2:4">
      <c r="B3842">
        <f t="shared" si="177"/>
        <v>3.8389999999996882</v>
      </c>
      <c r="C3842">
        <f t="shared" si="178"/>
        <v>-0.14222901266988808</v>
      </c>
      <c r="D3842">
        <f t="shared" si="179"/>
        <v>-9.6794490085174975E-2</v>
      </c>
    </row>
    <row r="3843" spans="2:4">
      <c r="B3843">
        <f t="shared" si="177"/>
        <v>3.8399999999996881</v>
      </c>
      <c r="C3843">
        <f t="shared" si="178"/>
        <v>-0.14068030082852565</v>
      </c>
      <c r="D3843">
        <f t="shared" si="179"/>
        <v>-9.6936719097844806E-2</v>
      </c>
    </row>
    <row r="3844" spans="2:4">
      <c r="B3844">
        <f t="shared" ref="B3844:B3907" si="180">B3843+tauIV</f>
        <v>3.840999999999688</v>
      </c>
      <c r="C3844">
        <f t="shared" ref="C3844:C3907" si="181">((1+((omega*tauIV)^2))^(1/2))^(B3844/tauIV)*(v0*COS((B3844/tauIV)*ATAN(omega*tauIV))-omega*x0*SIN((B3844/tauIV)*ATAN(omega*tauIV)))</f>
        <v>-0.13912931332295977</v>
      </c>
      <c r="D3844">
        <f t="shared" ref="D3844:D3907" si="182">((1+(omega*tauIV)^2)^(1/2))^(B3844/tauIV)*(x0*COS((B3844/tauIV)*ATAN(omega*tauIV))+((v0/omega)*SIN((B3844/tauIV)*ATAN(omega*tauIV))))</f>
        <v>-9.7077399398673367E-2</v>
      </c>
    </row>
    <row r="3845" spans="2:4">
      <c r="B3845">
        <f t="shared" si="180"/>
        <v>3.8419999999996879</v>
      </c>
      <c r="C3845">
        <f t="shared" si="181"/>
        <v>-0.13757607493258209</v>
      </c>
      <c r="D3845">
        <f t="shared" si="182"/>
        <v>-9.721652871199625E-2</v>
      </c>
    </row>
    <row r="3846" spans="2:4">
      <c r="B3846">
        <f t="shared" si="180"/>
        <v>3.8429999999996878</v>
      </c>
      <c r="C3846">
        <f t="shared" si="181"/>
        <v>-0.13602061047318981</v>
      </c>
      <c r="D3846">
        <f t="shared" si="182"/>
        <v>-9.7354104786928838E-2</v>
      </c>
    </row>
    <row r="3847" spans="2:4">
      <c r="B3847">
        <f t="shared" si="180"/>
        <v>3.8439999999996877</v>
      </c>
      <c r="C3847">
        <f t="shared" si="181"/>
        <v>-0.13446294479659934</v>
      </c>
      <c r="D3847">
        <f t="shared" si="182"/>
        <v>-9.7490125397402025E-2</v>
      </c>
    </row>
    <row r="3848" spans="2:4">
      <c r="B3848">
        <f t="shared" si="180"/>
        <v>3.8449999999996876</v>
      </c>
      <c r="C3848">
        <f t="shared" si="181"/>
        <v>-0.13290310279024056</v>
      </c>
      <c r="D3848">
        <f t="shared" si="182"/>
        <v>-9.7624588342198643E-2</v>
      </c>
    </row>
    <row r="3849" spans="2:4">
      <c r="B3849">
        <f t="shared" si="180"/>
        <v>3.8459999999996874</v>
      </c>
      <c r="C3849">
        <f t="shared" si="181"/>
        <v>-0.13134110937676577</v>
      </c>
      <c r="D3849">
        <f t="shared" si="182"/>
        <v>-9.7757491444988867E-2</v>
      </c>
    </row>
    <row r="3850" spans="2:4">
      <c r="B3850">
        <f t="shared" si="180"/>
        <v>3.8469999999996873</v>
      </c>
      <c r="C3850">
        <f t="shared" si="181"/>
        <v>-0.12977698951364636</v>
      </c>
      <c r="D3850">
        <f t="shared" si="182"/>
        <v>-9.7888832554365604E-2</v>
      </c>
    </row>
    <row r="3851" spans="2:4">
      <c r="B3851">
        <f t="shared" si="180"/>
        <v>3.8479999999996872</v>
      </c>
      <c r="C3851">
        <f t="shared" si="181"/>
        <v>-0.12821076819277685</v>
      </c>
      <c r="D3851">
        <f t="shared" si="182"/>
        <v>-9.8018609543879198E-2</v>
      </c>
    </row>
    <row r="3852" spans="2:4">
      <c r="B3852">
        <f t="shared" si="180"/>
        <v>3.8489999999996871</v>
      </c>
      <c r="C3852">
        <f t="shared" si="181"/>
        <v>-0.12664247044007446</v>
      </c>
      <c r="D3852">
        <f t="shared" si="182"/>
        <v>-9.8146820312072017E-2</v>
      </c>
    </row>
    <row r="3853" spans="2:4">
      <c r="B3853">
        <f t="shared" si="180"/>
        <v>3.849999999999687</v>
      </c>
      <c r="C3853">
        <f t="shared" si="181"/>
        <v>-0.12507212131508169</v>
      </c>
      <c r="D3853">
        <f t="shared" si="182"/>
        <v>-9.8273462782512061E-2</v>
      </c>
    </row>
    <row r="3854" spans="2:4">
      <c r="B3854">
        <f t="shared" si="180"/>
        <v>3.8509999999996869</v>
      </c>
      <c r="C3854">
        <f t="shared" si="181"/>
        <v>-0.12349974591056186</v>
      </c>
      <c r="D3854">
        <f t="shared" si="182"/>
        <v>-9.8398534903827106E-2</v>
      </c>
    </row>
    <row r="3855" spans="2:4">
      <c r="B3855">
        <f t="shared" si="180"/>
        <v>3.8519999999996868</v>
      </c>
      <c r="C3855">
        <f t="shared" si="181"/>
        <v>-0.12192536935210102</v>
      </c>
      <c r="D3855">
        <f t="shared" si="182"/>
        <v>-9.8522034649737661E-2</v>
      </c>
    </row>
    <row r="3856" spans="2:4">
      <c r="B3856">
        <f t="shared" si="180"/>
        <v>3.8529999999996867</v>
      </c>
      <c r="C3856">
        <f t="shared" si="181"/>
        <v>-0.12034901679770488</v>
      </c>
      <c r="D3856">
        <f t="shared" si="182"/>
        <v>-9.8643960019089774E-2</v>
      </c>
    </row>
    <row r="3857" spans="2:4">
      <c r="B3857">
        <f t="shared" si="180"/>
        <v>3.8539999999996866</v>
      </c>
      <c r="C3857">
        <f t="shared" si="181"/>
        <v>-0.11877071343739912</v>
      </c>
      <c r="D3857">
        <f t="shared" si="182"/>
        <v>-9.8764309035887496E-2</v>
      </c>
    </row>
    <row r="3858" spans="2:4">
      <c r="B3858">
        <f t="shared" si="180"/>
        <v>3.8549999999996865</v>
      </c>
      <c r="C3858">
        <f t="shared" si="181"/>
        <v>-0.11719048449282599</v>
      </c>
      <c r="D3858">
        <f t="shared" si="182"/>
        <v>-9.8883079749324823E-2</v>
      </c>
    </row>
    <row r="3859" spans="2:4">
      <c r="B3859">
        <f t="shared" si="180"/>
        <v>3.8559999999996863</v>
      </c>
      <c r="C3859">
        <f t="shared" si="181"/>
        <v>-0.11560835521683645</v>
      </c>
      <c r="D3859">
        <f t="shared" si="182"/>
        <v>-9.9000270233817661E-2</v>
      </c>
    </row>
    <row r="3860" spans="2:4">
      <c r="B3860">
        <f t="shared" si="180"/>
        <v>3.8569999999996862</v>
      </c>
      <c r="C3860">
        <f t="shared" si="181"/>
        <v>-0.11402435089309576</v>
      </c>
      <c r="D3860">
        <f t="shared" si="182"/>
        <v>-9.9115878589034478E-2</v>
      </c>
    </row>
    <row r="3861" spans="2:4">
      <c r="B3861">
        <f t="shared" si="180"/>
        <v>3.8579999999996861</v>
      </c>
      <c r="C3861">
        <f t="shared" si="181"/>
        <v>-0.11243849683567085</v>
      </c>
      <c r="D3861">
        <f t="shared" si="182"/>
        <v>-9.9229902939927617E-2</v>
      </c>
    </row>
    <row r="3862" spans="2:4">
      <c r="B3862">
        <f t="shared" si="180"/>
        <v>3.858999999999686</v>
      </c>
      <c r="C3862">
        <f t="shared" si="181"/>
        <v>-0.11085081838863312</v>
      </c>
      <c r="D3862">
        <f t="shared" si="182"/>
        <v>-9.9342341436763223E-2</v>
      </c>
    </row>
    <row r="3863" spans="2:4">
      <c r="B3863">
        <f t="shared" si="180"/>
        <v>3.8599999999996859</v>
      </c>
      <c r="C3863">
        <f t="shared" si="181"/>
        <v>-0.10926134092564457</v>
      </c>
      <c r="D3863">
        <f t="shared" si="182"/>
        <v>-9.9453192255151868E-2</v>
      </c>
    </row>
    <row r="3864" spans="2:4">
      <c r="B3864">
        <f t="shared" si="180"/>
        <v>3.8609999999996858</v>
      </c>
      <c r="C3864">
        <f t="shared" si="181"/>
        <v>-0.10767008984956253</v>
      </c>
      <c r="D3864">
        <f t="shared" si="182"/>
        <v>-9.9562453596077488E-2</v>
      </c>
    </row>
    <row r="3865" spans="2:4">
      <c r="B3865">
        <f t="shared" si="180"/>
        <v>3.8619999999996857</v>
      </c>
      <c r="C3865">
        <f t="shared" si="181"/>
        <v>-0.10607709059202494</v>
      </c>
      <c r="D3865">
        <f t="shared" si="182"/>
        <v>-9.9670123685927065E-2</v>
      </c>
    </row>
    <row r="3866" spans="2:4">
      <c r="B3866">
        <f t="shared" si="180"/>
        <v>3.8629999999996856</v>
      </c>
      <c r="C3866">
        <f t="shared" si="181"/>
        <v>-0.10448236861305121</v>
      </c>
      <c r="D3866">
        <f t="shared" si="182"/>
        <v>-9.9776200776519039E-2</v>
      </c>
    </row>
    <row r="3867" spans="2:4">
      <c r="B3867">
        <f t="shared" si="180"/>
        <v>3.8639999999996855</v>
      </c>
      <c r="C3867">
        <f t="shared" si="181"/>
        <v>-0.10288594940062658</v>
      </c>
      <c r="D3867">
        <f t="shared" si="182"/>
        <v>-9.9880683145132113E-2</v>
      </c>
    </row>
    <row r="3868" spans="2:4">
      <c r="B3868">
        <f t="shared" si="180"/>
        <v>3.8649999999996854</v>
      </c>
      <c r="C3868">
        <f t="shared" si="181"/>
        <v>-0.10128785847030485</v>
      </c>
      <c r="D3868">
        <f t="shared" si="182"/>
        <v>-9.9983569094532695E-2</v>
      </c>
    </row>
    <row r="3869" spans="2:4">
      <c r="B3869">
        <f t="shared" si="180"/>
        <v>3.8659999999996852</v>
      </c>
      <c r="C3869">
        <f t="shared" si="181"/>
        <v>-9.9688121364791993E-2</v>
      </c>
      <c r="D3869">
        <f t="shared" si="182"/>
        <v>-0.10008485695300302</v>
      </c>
    </row>
    <row r="3870" spans="2:4">
      <c r="B3870">
        <f t="shared" si="180"/>
        <v>3.8669999999996851</v>
      </c>
      <c r="C3870">
        <f t="shared" si="181"/>
        <v>-9.8086763653545031E-2</v>
      </c>
      <c r="D3870">
        <f t="shared" si="182"/>
        <v>-0.10018454507436776</v>
      </c>
    </row>
    <row r="3871" spans="2:4">
      <c r="B3871">
        <f t="shared" si="180"/>
        <v>3.867999999999685</v>
      </c>
      <c r="C3871">
        <f t="shared" si="181"/>
        <v>-9.6483810932354822E-2</v>
      </c>
      <c r="D3871">
        <f t="shared" si="182"/>
        <v>-0.10028263183802132</v>
      </c>
    </row>
    <row r="3872" spans="2:4">
      <c r="B3872">
        <f t="shared" si="180"/>
        <v>3.8689999999996849</v>
      </c>
      <c r="C3872">
        <f t="shared" si="181"/>
        <v>-9.4879288822946856E-2</v>
      </c>
      <c r="D3872">
        <f t="shared" si="182"/>
        <v>-0.10037911564895365</v>
      </c>
    </row>
    <row r="3873" spans="2:4">
      <c r="B3873">
        <f t="shared" si="180"/>
        <v>3.8699999999996848</v>
      </c>
      <c r="C3873">
        <f t="shared" si="181"/>
        <v>-9.3273222972563269E-2</v>
      </c>
      <c r="D3873">
        <f t="shared" si="182"/>
        <v>-0.10047399493777662</v>
      </c>
    </row>
    <row r="3874" spans="2:4">
      <c r="B3874">
        <f t="shared" si="180"/>
        <v>3.8709999999996847</v>
      </c>
      <c r="C3874">
        <f t="shared" si="181"/>
        <v>-9.1665639053559927E-2</v>
      </c>
      <c r="D3874">
        <f t="shared" si="182"/>
        <v>-0.10056726816074911</v>
      </c>
    </row>
    <row r="3875" spans="2:4">
      <c r="B3875">
        <f t="shared" si="180"/>
        <v>3.8719999999996846</v>
      </c>
      <c r="C3875">
        <f t="shared" si="181"/>
        <v>-9.0056562762987624E-2</v>
      </c>
      <c r="D3875">
        <f t="shared" si="182"/>
        <v>-0.1006589337998027</v>
      </c>
    </row>
    <row r="3876" spans="2:4">
      <c r="B3876">
        <f t="shared" si="180"/>
        <v>3.8729999999996845</v>
      </c>
      <c r="C3876">
        <f t="shared" si="181"/>
        <v>-8.8446019822190455E-2</v>
      </c>
      <c r="D3876">
        <f t="shared" si="182"/>
        <v>-0.10074899036256571</v>
      </c>
    </row>
    <row r="3877" spans="2:4">
      <c r="B3877">
        <f t="shared" si="180"/>
        <v>3.8739999999996844</v>
      </c>
      <c r="C3877">
        <f t="shared" si="181"/>
        <v>-8.6834035976389778E-2</v>
      </c>
      <c r="D3877">
        <f t="shared" si="182"/>
        <v>-0.10083743638238789</v>
      </c>
    </row>
    <row r="3878" spans="2:4">
      <c r="B3878">
        <f t="shared" si="180"/>
        <v>3.8749999999996843</v>
      </c>
      <c r="C3878">
        <f t="shared" si="181"/>
        <v>-8.5220636994271945E-2</v>
      </c>
      <c r="D3878">
        <f t="shared" si="182"/>
        <v>-0.10092427041836426</v>
      </c>
    </row>
    <row r="3879" spans="2:4">
      <c r="B3879">
        <f t="shared" si="180"/>
        <v>3.8759999999996841</v>
      </c>
      <c r="C3879">
        <f t="shared" si="181"/>
        <v>-8.3605848667578517E-2</v>
      </c>
      <c r="D3879">
        <f t="shared" si="182"/>
        <v>-0.1010094910553585</v>
      </c>
    </row>
    <row r="3880" spans="2:4">
      <c r="B3880">
        <f t="shared" si="180"/>
        <v>3.876999999999684</v>
      </c>
      <c r="C3880">
        <f t="shared" si="181"/>
        <v>-8.1989696810692431E-2</v>
      </c>
      <c r="D3880">
        <f t="shared" si="182"/>
        <v>-0.1010930969040261</v>
      </c>
    </row>
    <row r="3881" spans="2:4">
      <c r="B3881">
        <f t="shared" si="180"/>
        <v>3.8779999999996839</v>
      </c>
      <c r="C3881">
        <f t="shared" si="181"/>
        <v>-8.0372207260228395E-2</v>
      </c>
      <c r="D3881">
        <f t="shared" si="182"/>
        <v>-0.10117508660083678</v>
      </c>
    </row>
    <row r="3882" spans="2:4">
      <c r="B3882">
        <f t="shared" si="180"/>
        <v>3.8789999999996838</v>
      </c>
      <c r="C3882">
        <f t="shared" si="181"/>
        <v>-7.8753405874614671E-2</v>
      </c>
      <c r="D3882">
        <f t="shared" si="182"/>
        <v>-0.10125545880809701</v>
      </c>
    </row>
    <row r="3883" spans="2:4">
      <c r="B3883">
        <f t="shared" si="180"/>
        <v>3.8799999999996837</v>
      </c>
      <c r="C3883">
        <f t="shared" si="181"/>
        <v>-7.7133318533686226E-2</v>
      </c>
      <c r="D3883">
        <f t="shared" si="182"/>
        <v>-0.10133421221397158</v>
      </c>
    </row>
    <row r="3884" spans="2:4">
      <c r="B3884">
        <f t="shared" si="180"/>
        <v>3.8809999999996836</v>
      </c>
      <c r="C3884">
        <f t="shared" si="181"/>
        <v>-7.5511971138262343E-2</v>
      </c>
      <c r="D3884">
        <f t="shared" si="182"/>
        <v>-0.1014113455325053</v>
      </c>
    </row>
    <row r="3885" spans="2:4">
      <c r="B3885">
        <f t="shared" si="180"/>
        <v>3.8819999999996835</v>
      </c>
      <c r="C3885">
        <f t="shared" si="181"/>
        <v>-7.3889389609742645E-2</v>
      </c>
      <c r="D3885">
        <f t="shared" si="182"/>
        <v>-0.10148685750364353</v>
      </c>
    </row>
    <row r="3886" spans="2:4">
      <c r="B3886">
        <f t="shared" si="180"/>
        <v>3.8829999999996834</v>
      </c>
      <c r="C3886">
        <f t="shared" si="181"/>
        <v>-7.2265599889684021E-2</v>
      </c>
      <c r="D3886">
        <f t="shared" si="182"/>
        <v>-0.1015607468932533</v>
      </c>
    </row>
    <row r="3887" spans="2:4">
      <c r="B3887">
        <f t="shared" si="180"/>
        <v>3.8839999999996833</v>
      </c>
      <c r="C3887">
        <f t="shared" si="181"/>
        <v>-7.0640627939393061E-2</v>
      </c>
      <c r="D3887">
        <f t="shared" si="182"/>
        <v>-0.10163301249314294</v>
      </c>
    </row>
    <row r="3888" spans="2:4">
      <c r="B3888">
        <f t="shared" si="180"/>
        <v>3.8849999999996832</v>
      </c>
      <c r="C3888">
        <f t="shared" si="181"/>
        <v>-6.9014499739502452E-2</v>
      </c>
      <c r="D3888">
        <f t="shared" si="182"/>
        <v>-0.10170365312108234</v>
      </c>
    </row>
    <row r="3889" spans="2:4">
      <c r="B3889">
        <f t="shared" si="180"/>
        <v>3.885999999999683</v>
      </c>
      <c r="C3889">
        <f t="shared" si="181"/>
        <v>-6.7387241289565511E-2</v>
      </c>
      <c r="D3889">
        <f t="shared" si="182"/>
        <v>-0.10177266762082184</v>
      </c>
    </row>
    <row r="3890" spans="2:4">
      <c r="B3890">
        <f t="shared" si="180"/>
        <v>3.8869999999996829</v>
      </c>
      <c r="C3890">
        <f t="shared" si="181"/>
        <v>-6.5758878607632021E-2</v>
      </c>
      <c r="D3890">
        <f t="shared" si="182"/>
        <v>-0.10184005486211141</v>
      </c>
    </row>
    <row r="3891" spans="2:4">
      <c r="B3891">
        <f t="shared" si="180"/>
        <v>3.8879999999996828</v>
      </c>
      <c r="C3891">
        <f t="shared" si="181"/>
        <v>-6.4129437729839367E-2</v>
      </c>
      <c r="D3891">
        <f t="shared" si="182"/>
        <v>-0.10190581374071901</v>
      </c>
    </row>
    <row r="3892" spans="2:4">
      <c r="B3892">
        <f t="shared" si="180"/>
        <v>3.8889999999996827</v>
      </c>
      <c r="C3892">
        <f t="shared" si="181"/>
        <v>-6.2498944709987514E-2</v>
      </c>
      <c r="D3892">
        <f t="shared" si="182"/>
        <v>-0.10196994317844886</v>
      </c>
    </row>
    <row r="3893" spans="2:4">
      <c r="B3893">
        <f t="shared" si="180"/>
        <v>3.8899999999996826</v>
      </c>
      <c r="C3893">
        <f t="shared" si="181"/>
        <v>-6.0867425619131985E-2</v>
      </c>
      <c r="D3893">
        <f t="shared" si="182"/>
        <v>-0.10203244212315885</v>
      </c>
    </row>
    <row r="3894" spans="2:4">
      <c r="B3894">
        <f t="shared" si="180"/>
        <v>3.8909999999996825</v>
      </c>
      <c r="C3894">
        <f t="shared" si="181"/>
        <v>-5.9234906545161836E-2</v>
      </c>
      <c r="D3894">
        <f t="shared" si="182"/>
        <v>-0.10209330954877799</v>
      </c>
    </row>
    <row r="3895" spans="2:4">
      <c r="B3895">
        <f t="shared" si="180"/>
        <v>3.8919999999996824</v>
      </c>
      <c r="C3895">
        <f t="shared" si="181"/>
        <v>-5.760141359238178E-2</v>
      </c>
      <c r="D3895">
        <f t="shared" si="182"/>
        <v>-0.10215254445532312</v>
      </c>
    </row>
    <row r="3896" spans="2:4">
      <c r="B3896">
        <f t="shared" si="180"/>
        <v>3.8929999999996823</v>
      </c>
      <c r="C3896">
        <f t="shared" si="181"/>
        <v>-5.5966972881096991E-2</v>
      </c>
      <c r="D3896">
        <f t="shared" si="182"/>
        <v>-0.10221014586891548</v>
      </c>
    </row>
    <row r="3897" spans="2:4">
      <c r="B3897">
        <f t="shared" si="180"/>
        <v>3.8939999999996822</v>
      </c>
      <c r="C3897">
        <f t="shared" si="181"/>
        <v>-5.4331610547194015E-2</v>
      </c>
      <c r="D3897">
        <f t="shared" si="182"/>
        <v>-0.10226611284179662</v>
      </c>
    </row>
    <row r="3898" spans="2:4">
      <c r="B3898">
        <f t="shared" si="180"/>
        <v>3.894999999999682</v>
      </c>
      <c r="C3898">
        <f t="shared" si="181"/>
        <v>-5.2695352741725654E-2</v>
      </c>
      <c r="D3898">
        <f t="shared" si="182"/>
        <v>-0.10232044445234381</v>
      </c>
    </row>
    <row r="3899" spans="2:4">
      <c r="B3899">
        <f t="shared" si="180"/>
        <v>3.8959999999996819</v>
      </c>
      <c r="C3899">
        <f t="shared" si="181"/>
        <v>-5.1058225630488542E-2</v>
      </c>
      <c r="D3899">
        <f t="shared" si="182"/>
        <v>-0.1023731398050855</v>
      </c>
    </row>
    <row r="3900" spans="2:4">
      <c r="B3900">
        <f t="shared" si="180"/>
        <v>3.8969999999996818</v>
      </c>
      <c r="C3900">
        <f t="shared" si="181"/>
        <v>-4.9420255393607573E-2</v>
      </c>
      <c r="D3900">
        <f t="shared" si="182"/>
        <v>-0.10242419803071601</v>
      </c>
    </row>
    <row r="3901" spans="2:4">
      <c r="B3901">
        <f t="shared" si="180"/>
        <v>3.8979999999996817</v>
      </c>
      <c r="C3901">
        <f t="shared" si="181"/>
        <v>-4.7781468225115774E-2</v>
      </c>
      <c r="D3901">
        <f t="shared" si="182"/>
        <v>-0.10247361828610961</v>
      </c>
    </row>
    <row r="3902" spans="2:4">
      <c r="B3902">
        <f t="shared" si="180"/>
        <v>3.8989999999996816</v>
      </c>
      <c r="C3902">
        <f t="shared" si="181"/>
        <v>-4.6141890332538398E-2</v>
      </c>
      <c r="D3902">
        <f t="shared" si="182"/>
        <v>-0.10252139975433472</v>
      </c>
    </row>
    <row r="3903" spans="2:4">
      <c r="B3903">
        <f t="shared" si="180"/>
        <v>3.8999999999996815</v>
      </c>
      <c r="C3903">
        <f t="shared" si="181"/>
        <v>-4.4501547936469439E-2</v>
      </c>
      <c r="D3903">
        <f t="shared" si="182"/>
        <v>-0.10256754164466726</v>
      </c>
    </row>
    <row r="3904" spans="2:4">
      <c r="B3904">
        <f t="shared" si="180"/>
        <v>3.9009999999996814</v>
      </c>
      <c r="C3904">
        <f t="shared" si="181"/>
        <v>-4.2860467270155148E-2</v>
      </c>
      <c r="D3904">
        <f t="shared" si="182"/>
        <v>-0.1026120431926037</v>
      </c>
    </row>
    <row r="3905" spans="2:4">
      <c r="B3905">
        <f t="shared" si="180"/>
        <v>3.9019999999996813</v>
      </c>
      <c r="C3905">
        <f t="shared" si="181"/>
        <v>-4.1218674579073154E-2</v>
      </c>
      <c r="D3905">
        <f t="shared" si="182"/>
        <v>-0.10265490365987387</v>
      </c>
    </row>
    <row r="3906" spans="2:4">
      <c r="B3906">
        <f t="shared" si="180"/>
        <v>3.9029999999996812</v>
      </c>
      <c r="C3906">
        <f t="shared" si="181"/>
        <v>-3.9576196120515557E-2</v>
      </c>
      <c r="D3906">
        <f t="shared" si="182"/>
        <v>-0.10269612233445292</v>
      </c>
    </row>
    <row r="3907" spans="2:4">
      <c r="B3907">
        <f t="shared" si="180"/>
        <v>3.9039999999996811</v>
      </c>
      <c r="C3907">
        <f t="shared" si="181"/>
        <v>-3.7933058163164696E-2</v>
      </c>
      <c r="D3907">
        <f t="shared" si="182"/>
        <v>-0.10273569853057345</v>
      </c>
    </row>
    <row r="3908" spans="2:4">
      <c r="B3908">
        <f t="shared" ref="B3908:B3971" si="183">B3907+tauIV</f>
        <v>3.9049999999996809</v>
      </c>
      <c r="C3908">
        <f t="shared" ref="C3908:C3971" si="184">((1+((omega*tauIV)^2))^(1/2))^(B3908/tauIV)*(v0*COS((B3908/tauIV)*ATAN(omega*tauIV))-omega*x0*SIN((B3908/tauIV)*ATAN(omega*tauIV)))</f>
        <v>-3.6289286986675912E-2</v>
      </c>
      <c r="D3908">
        <f t="shared" ref="D3908:D3971" si="185">((1+(omega*tauIV)^2)^(1/2))^(B3908/tauIV)*(x0*COS((B3908/tauIV)*ATAN(omega*tauIV))+((v0/omega)*SIN((B3908/tauIV)*ATAN(omega*tauIV))))</f>
        <v>-0.10277363158873661</v>
      </c>
    </row>
    <row r="3909" spans="2:4">
      <c r="B3909">
        <f t="shared" si="183"/>
        <v>3.9059999999996808</v>
      </c>
      <c r="C3909">
        <f t="shared" si="184"/>
        <v>-3.4644908881255786E-2</v>
      </c>
      <c r="D3909">
        <f t="shared" si="185"/>
        <v>-0.10280992087572327</v>
      </c>
    </row>
    <row r="3910" spans="2:4">
      <c r="B3910">
        <f t="shared" si="183"/>
        <v>3.9069999999996807</v>
      </c>
      <c r="C3910">
        <f t="shared" si="184"/>
        <v>-3.2999950147244606E-2</v>
      </c>
      <c r="D3910">
        <f t="shared" si="185"/>
        <v>-0.10284456578460453</v>
      </c>
    </row>
    <row r="3911" spans="2:4">
      <c r="B3911">
        <f t="shared" si="183"/>
        <v>3.9079999999996806</v>
      </c>
      <c r="C3911">
        <f t="shared" si="184"/>
        <v>-3.1354437094691316E-2</v>
      </c>
      <c r="D3911">
        <f t="shared" si="185"/>
        <v>-0.10287756573475176</v>
      </c>
    </row>
    <row r="3912" spans="2:4">
      <c r="B3912">
        <f t="shared" si="183"/>
        <v>3.9089999999996805</v>
      </c>
      <c r="C3912">
        <f t="shared" si="184"/>
        <v>-2.9708396042934956E-2</v>
      </c>
      <c r="D3912">
        <f t="shared" si="185"/>
        <v>-0.10290892017184647</v>
      </c>
    </row>
    <row r="3913" spans="2:4">
      <c r="B3913">
        <f t="shared" si="183"/>
        <v>3.9099999999996804</v>
      </c>
      <c r="C3913">
        <f t="shared" si="184"/>
        <v>-2.8061853320185796E-2</v>
      </c>
      <c r="D3913">
        <f t="shared" si="185"/>
        <v>-0.10293862856788942</v>
      </c>
    </row>
    <row r="3914" spans="2:4">
      <c r="B3914">
        <f t="shared" si="183"/>
        <v>3.9109999999996803</v>
      </c>
      <c r="C3914">
        <f t="shared" si="184"/>
        <v>-2.6414835263099224E-2</v>
      </c>
      <c r="D3914">
        <f t="shared" si="185"/>
        <v>-0.10296669042120959</v>
      </c>
    </row>
    <row r="3915" spans="2:4">
      <c r="B3915">
        <f t="shared" si="183"/>
        <v>3.9119999999996802</v>
      </c>
      <c r="C3915">
        <f t="shared" si="184"/>
        <v>-2.4767368216360258E-2</v>
      </c>
      <c r="D3915">
        <f t="shared" si="185"/>
        <v>-0.10299310525647268</v>
      </c>
    </row>
    <row r="3916" spans="2:4">
      <c r="B3916">
        <f t="shared" si="183"/>
        <v>3.9129999999996801</v>
      </c>
      <c r="C3916">
        <f t="shared" si="184"/>
        <v>-2.3119478532257088E-2</v>
      </c>
      <c r="D3916">
        <f t="shared" si="185"/>
        <v>-0.10301787262468905</v>
      </c>
    </row>
    <row r="3917" spans="2:4">
      <c r="B3917">
        <f t="shared" si="183"/>
        <v>3.91399999999968</v>
      </c>
      <c r="C3917">
        <f t="shared" si="184"/>
        <v>-2.1471192570262452E-2</v>
      </c>
      <c r="D3917">
        <f t="shared" si="185"/>
        <v>-0.10304099210322129</v>
      </c>
    </row>
    <row r="3918" spans="2:4">
      <c r="B3918">
        <f t="shared" si="183"/>
        <v>3.9149999999996798</v>
      </c>
      <c r="C3918">
        <f t="shared" si="184"/>
        <v>-1.982253669661057E-2</v>
      </c>
      <c r="D3918">
        <f t="shared" si="185"/>
        <v>-0.10306246329579158</v>
      </c>
    </row>
    <row r="3919" spans="2:4">
      <c r="B3919">
        <f t="shared" si="183"/>
        <v>3.9159999999996797</v>
      </c>
      <c r="C3919">
        <f t="shared" si="184"/>
        <v>-1.8173537283878299E-2</v>
      </c>
      <c r="D3919">
        <f t="shared" si="185"/>
        <v>-0.10308228583248817</v>
      </c>
    </row>
    <row r="3920" spans="2:4">
      <c r="B3920">
        <f t="shared" si="183"/>
        <v>3.9169999999996796</v>
      </c>
      <c r="C3920">
        <f t="shared" si="184"/>
        <v>-1.6524220710558875E-2</v>
      </c>
      <c r="D3920">
        <f t="shared" si="185"/>
        <v>-0.10310045936977205</v>
      </c>
    </row>
    <row r="3921" spans="2:4">
      <c r="B3921">
        <f t="shared" si="183"/>
        <v>3.9179999999996795</v>
      </c>
      <c r="C3921">
        <f t="shared" si="184"/>
        <v>-1.4874613360642913E-2</v>
      </c>
      <c r="D3921">
        <f t="shared" si="185"/>
        <v>-0.10311698359048262</v>
      </c>
    </row>
    <row r="3922" spans="2:4">
      <c r="B3922">
        <f t="shared" si="183"/>
        <v>3.9189999999996794</v>
      </c>
      <c r="C3922">
        <f t="shared" si="184"/>
        <v>-1.3224741623194848E-2</v>
      </c>
      <c r="D3922">
        <f t="shared" si="185"/>
        <v>-0.10313185820384325</v>
      </c>
    </row>
    <row r="3923" spans="2:4">
      <c r="B3923">
        <f t="shared" si="183"/>
        <v>3.9199999999996793</v>
      </c>
      <c r="C3923">
        <f t="shared" si="184"/>
        <v>-1.1574631891933749E-2</v>
      </c>
      <c r="D3923">
        <f t="shared" si="185"/>
        <v>-0.10314508294546645</v>
      </c>
    </row>
    <row r="3924" spans="2:4">
      <c r="B3924">
        <f t="shared" si="183"/>
        <v>3.9209999999996792</v>
      </c>
      <c r="C3924">
        <f t="shared" si="184"/>
        <v>-9.9243105648066741E-3</v>
      </c>
      <c r="D3924">
        <f t="shared" si="185"/>
        <v>-0.10315665757735838</v>
      </c>
    </row>
    <row r="3925" spans="2:4">
      <c r="B3925">
        <f t="shared" si="183"/>
        <v>3.9219999999996791</v>
      </c>
      <c r="C3925">
        <f t="shared" si="184"/>
        <v>-8.2738040435693314E-3</v>
      </c>
      <c r="D3925">
        <f t="shared" si="185"/>
        <v>-0.10316658188792321</v>
      </c>
    </row>
    <row r="3926" spans="2:4">
      <c r="B3926">
        <f t="shared" si="183"/>
        <v>3.922999999999679</v>
      </c>
      <c r="C3926">
        <f t="shared" si="184"/>
        <v>-6.6231387333622179E-3</v>
      </c>
      <c r="D3926">
        <f t="shared" si="185"/>
        <v>-0.10317485569196676</v>
      </c>
    </row>
    <row r="3927" spans="2:4">
      <c r="B3927">
        <f t="shared" si="183"/>
        <v>3.9239999999996789</v>
      </c>
      <c r="C3927">
        <f t="shared" si="184"/>
        <v>-4.9723410422911401E-3</v>
      </c>
      <c r="D3927">
        <f t="shared" si="185"/>
        <v>-0.10318147883070013</v>
      </c>
    </row>
    <row r="3928" spans="2:4">
      <c r="B3928">
        <f t="shared" si="183"/>
        <v>3.9249999999996787</v>
      </c>
      <c r="C3928">
        <f t="shared" si="184"/>
        <v>-3.3214373810003285E-3</v>
      </c>
      <c r="D3928">
        <f t="shared" si="185"/>
        <v>-0.10318645117174241</v>
      </c>
    </row>
    <row r="3929" spans="2:4">
      <c r="B3929">
        <f t="shared" si="183"/>
        <v>3.9259999999996786</v>
      </c>
      <c r="C3929">
        <f t="shared" si="184"/>
        <v>-1.6704541622528405E-3</v>
      </c>
      <c r="D3929">
        <f t="shared" si="185"/>
        <v>-0.10318977260912343</v>
      </c>
    </row>
    <row r="3930" spans="2:4">
      <c r="B3930">
        <f t="shared" si="183"/>
        <v>3.9269999999996785</v>
      </c>
      <c r="C3930">
        <f t="shared" si="184"/>
        <v>-1.9417800506523015E-5</v>
      </c>
      <c r="D3930">
        <f t="shared" si="185"/>
        <v>-0.10319144306328569</v>
      </c>
    </row>
    <row r="3931" spans="2:4">
      <c r="B3931">
        <f t="shared" si="183"/>
        <v>3.9279999999996784</v>
      </c>
      <c r="C3931">
        <f t="shared" si="184"/>
        <v>1.6316452885063908E-3</v>
      </c>
      <c r="D3931">
        <f t="shared" si="185"/>
        <v>-0.10319146248108618</v>
      </c>
    </row>
    <row r="3932" spans="2:4">
      <c r="B3932">
        <f t="shared" si="183"/>
        <v>3.9289999999996783</v>
      </c>
      <c r="C3932">
        <f t="shared" si="184"/>
        <v>3.2827086882026455E-3</v>
      </c>
      <c r="D3932">
        <f t="shared" si="185"/>
        <v>-0.10318983083579766</v>
      </c>
    </row>
    <row r="3933" spans="2:4">
      <c r="B3933">
        <f t="shared" si="183"/>
        <v>3.9299999999996782</v>
      </c>
      <c r="C3933">
        <f t="shared" si="184"/>
        <v>4.933745981575751E-3</v>
      </c>
      <c r="D3933">
        <f t="shared" si="185"/>
        <v>-0.10318654812710946</v>
      </c>
    </row>
    <row r="3934" spans="2:4">
      <c r="B3934">
        <f t="shared" si="183"/>
        <v>3.9309999999996781</v>
      </c>
      <c r="C3934">
        <f t="shared" si="184"/>
        <v>6.5847307516091139E-3</v>
      </c>
      <c r="D3934">
        <f t="shared" si="185"/>
        <v>-0.10318161438112791</v>
      </c>
    </row>
    <row r="3935" spans="2:4">
      <c r="B3935">
        <f t="shared" si="183"/>
        <v>3.931999999999678</v>
      </c>
      <c r="C3935">
        <f t="shared" si="184"/>
        <v>8.2356365817075027E-3</v>
      </c>
      <c r="D3935">
        <f t="shared" si="185"/>
        <v>-0.10317502965037631</v>
      </c>
    </row>
    <row r="3936" spans="2:4">
      <c r="B3936">
        <f t="shared" si="183"/>
        <v>3.9329999999996779</v>
      </c>
      <c r="C3936">
        <f t="shared" si="184"/>
        <v>9.8864370561123974E-3</v>
      </c>
      <c r="D3936">
        <f t="shared" si="185"/>
        <v>-0.1031667940137946</v>
      </c>
    </row>
    <row r="3937" spans="2:4">
      <c r="B3937">
        <f t="shared" si="183"/>
        <v>3.9339999999996778</v>
      </c>
      <c r="C3937">
        <f t="shared" si="184"/>
        <v>1.1537105760333455E-2</v>
      </c>
      <c r="D3937">
        <f t="shared" si="185"/>
        <v>-0.10315690757673847</v>
      </c>
    </row>
    <row r="3938" spans="2:4">
      <c r="B3938">
        <f t="shared" si="183"/>
        <v>3.9349999999996776</v>
      </c>
      <c r="C3938">
        <f t="shared" si="184"/>
        <v>1.318761628156088E-2</v>
      </c>
      <c r="D3938">
        <f t="shared" si="185"/>
        <v>-0.10314537047097815</v>
      </c>
    </row>
    <row r="3939" spans="2:4">
      <c r="B3939">
        <f t="shared" si="183"/>
        <v>3.9359999999996775</v>
      </c>
      <c r="C3939">
        <f t="shared" si="184"/>
        <v>1.4837942209096873E-2</v>
      </c>
      <c r="D3939">
        <f t="shared" si="185"/>
        <v>-0.10313218285469658</v>
      </c>
    </row>
    <row r="3940" spans="2:4">
      <c r="B3940">
        <f t="shared" si="183"/>
        <v>3.9369999999996774</v>
      </c>
      <c r="C3940">
        <f t="shared" si="184"/>
        <v>1.64880571347709E-2</v>
      </c>
      <c r="D3940">
        <f t="shared" si="185"/>
        <v>-0.10311734491248752</v>
      </c>
    </row>
    <row r="3941" spans="2:4">
      <c r="B3941">
        <f t="shared" si="183"/>
        <v>3.9379999999996773</v>
      </c>
      <c r="C3941">
        <f t="shared" si="184"/>
        <v>1.8137934653371043E-2</v>
      </c>
      <c r="D3941">
        <f t="shared" si="185"/>
        <v>-0.10310085685535274</v>
      </c>
    </row>
    <row r="3942" spans="2:4">
      <c r="B3942">
        <f t="shared" si="183"/>
        <v>3.9389999999996772</v>
      </c>
      <c r="C3942">
        <f t="shared" si="184"/>
        <v>1.9787548363056292E-2</v>
      </c>
      <c r="D3942">
        <f t="shared" si="185"/>
        <v>-0.10308271892069937</v>
      </c>
    </row>
    <row r="3943" spans="2:4">
      <c r="B3943">
        <f t="shared" si="183"/>
        <v>3.9399999999996771</v>
      </c>
      <c r="C3943">
        <f t="shared" si="184"/>
        <v>2.1436871865787827E-2</v>
      </c>
      <c r="D3943">
        <f t="shared" si="185"/>
        <v>-0.10306293137233631</v>
      </c>
    </row>
    <row r="3944" spans="2:4">
      <c r="B3944">
        <f t="shared" si="183"/>
        <v>3.940999999999677</v>
      </c>
      <c r="C3944">
        <f t="shared" si="184"/>
        <v>2.3085878767744084E-2</v>
      </c>
      <c r="D3944">
        <f t="shared" si="185"/>
        <v>-0.10304149450047054</v>
      </c>
    </row>
    <row r="3945" spans="2:4">
      <c r="B3945">
        <f t="shared" si="183"/>
        <v>3.9419999999996769</v>
      </c>
      <c r="C3945">
        <f t="shared" si="184"/>
        <v>2.4734542679751954E-2</v>
      </c>
      <c r="D3945">
        <f t="shared" si="185"/>
        <v>-0.10301840862170278</v>
      </c>
    </row>
    <row r="3946" spans="2:4">
      <c r="B3946">
        <f t="shared" si="183"/>
        <v>3.9429999999996768</v>
      </c>
      <c r="C3946">
        <f t="shared" si="184"/>
        <v>2.6382837217698813E-2</v>
      </c>
      <c r="D3946">
        <f t="shared" si="185"/>
        <v>-0.10299367407902303</v>
      </c>
    </row>
    <row r="3947" spans="2:4">
      <c r="B3947">
        <f t="shared" si="183"/>
        <v>3.9439999999996767</v>
      </c>
      <c r="C3947">
        <f t="shared" si="184"/>
        <v>2.8030736002963522E-2</v>
      </c>
      <c r="D3947">
        <f t="shared" si="185"/>
        <v>-0.10296729124180534</v>
      </c>
    </row>
    <row r="3948" spans="2:4">
      <c r="B3948">
        <f t="shared" si="183"/>
        <v>3.9449999999996765</v>
      </c>
      <c r="C3948">
        <f t="shared" si="184"/>
        <v>2.9678212662832014E-2</v>
      </c>
      <c r="D3948">
        <f t="shared" si="185"/>
        <v>-0.10293926050580238</v>
      </c>
    </row>
    <row r="3949" spans="2:4">
      <c r="B3949">
        <f t="shared" si="183"/>
        <v>3.9459999999996764</v>
      </c>
      <c r="C3949">
        <f t="shared" si="184"/>
        <v>3.1325240830924465E-2</v>
      </c>
      <c r="D3949">
        <f t="shared" si="185"/>
        <v>-0.10290958229313957</v>
      </c>
    </row>
    <row r="3950" spans="2:4">
      <c r="B3950">
        <f t="shared" si="183"/>
        <v>3.9469999999996763</v>
      </c>
      <c r="C3950">
        <f t="shared" si="184"/>
        <v>3.2971794147615051E-2</v>
      </c>
      <c r="D3950">
        <f t="shared" si="185"/>
        <v>-0.10287825705230864</v>
      </c>
    </row>
    <row r="3951" spans="2:4">
      <c r="B3951">
        <f t="shared" si="183"/>
        <v>3.9479999999996762</v>
      </c>
      <c r="C3951">
        <f t="shared" si="184"/>
        <v>3.4617846260451592E-2</v>
      </c>
      <c r="D3951">
        <f t="shared" si="185"/>
        <v>-0.10284528525816103</v>
      </c>
    </row>
    <row r="3952" spans="2:4">
      <c r="B3952">
        <f t="shared" si="183"/>
        <v>3.9489999999996761</v>
      </c>
      <c r="C3952">
        <f t="shared" si="184"/>
        <v>3.626337082458251E-2</v>
      </c>
      <c r="D3952">
        <f t="shared" si="185"/>
        <v>-0.10281066741190056</v>
      </c>
    </row>
    <row r="3953" spans="2:4">
      <c r="B3953">
        <f t="shared" si="183"/>
        <v>3.949999999999676</v>
      </c>
      <c r="C3953">
        <f t="shared" si="184"/>
        <v>3.7908341503171808E-2</v>
      </c>
      <c r="D3953">
        <f t="shared" si="185"/>
        <v>-0.10277440404107602</v>
      </c>
    </row>
    <row r="3954" spans="2:4">
      <c r="B3954">
        <f t="shared" si="183"/>
        <v>3.9509999999996759</v>
      </c>
      <c r="C3954">
        <f t="shared" si="184"/>
        <v>3.9552731967829359E-2</v>
      </c>
      <c r="D3954">
        <f t="shared" si="185"/>
        <v>-0.10273649569957284</v>
      </c>
    </row>
    <row r="3955" spans="2:4">
      <c r="B3955">
        <f t="shared" si="183"/>
        <v>3.9519999999996758</v>
      </c>
      <c r="C3955">
        <f t="shared" si="184"/>
        <v>4.1196515899022144E-2</v>
      </c>
      <c r="D3955">
        <f t="shared" si="185"/>
        <v>-0.10269694296760502</v>
      </c>
    </row>
    <row r="3956" spans="2:4">
      <c r="B3956">
        <f t="shared" si="183"/>
        <v>3.9529999999996757</v>
      </c>
      <c r="C3956">
        <f t="shared" si="184"/>
        <v>4.2839666986504162E-2</v>
      </c>
      <c r="D3956">
        <f t="shared" si="185"/>
        <v>-0.10265574645170598</v>
      </c>
    </row>
    <row r="3957" spans="2:4">
      <c r="B3957">
        <f t="shared" si="183"/>
        <v>3.9539999999996756</v>
      </c>
      <c r="C3957">
        <f t="shared" si="184"/>
        <v>4.4482158929730335E-2</v>
      </c>
      <c r="D3957">
        <f t="shared" si="185"/>
        <v>-0.10261290678471952</v>
      </c>
    </row>
    <row r="3958" spans="2:4">
      <c r="B3958">
        <f t="shared" si="183"/>
        <v>3.9549999999996754</v>
      </c>
      <c r="C3958">
        <f t="shared" si="184"/>
        <v>4.6123965438286195E-2</v>
      </c>
      <c r="D3958">
        <f t="shared" si="185"/>
        <v>-0.10256842462578977</v>
      </c>
    </row>
    <row r="3959" spans="2:4">
      <c r="B3959">
        <f t="shared" si="183"/>
        <v>3.9559999999996753</v>
      </c>
      <c r="C3959">
        <f t="shared" si="184"/>
        <v>4.7765060232298442E-2</v>
      </c>
      <c r="D3959">
        <f t="shared" si="185"/>
        <v>-0.10252230066035151</v>
      </c>
    </row>
    <row r="3960" spans="2:4">
      <c r="B3960">
        <f t="shared" si="183"/>
        <v>3.9569999999996752</v>
      </c>
      <c r="C3960">
        <f t="shared" si="184"/>
        <v>4.9405417042864407E-2</v>
      </c>
      <c r="D3960">
        <f t="shared" si="185"/>
        <v>-0.1024745356001192</v>
      </c>
    </row>
    <row r="3961" spans="2:4">
      <c r="B3961">
        <f t="shared" si="183"/>
        <v>3.9579999999996751</v>
      </c>
      <c r="C3961">
        <f t="shared" si="184"/>
        <v>5.1045009612465199E-2</v>
      </c>
      <c r="D3961">
        <f t="shared" si="185"/>
        <v>-0.10242513018307638</v>
      </c>
    </row>
    <row r="3962" spans="2:4">
      <c r="B3962">
        <f t="shared" si="183"/>
        <v>3.958999999999675</v>
      </c>
      <c r="C3962">
        <f t="shared" si="184"/>
        <v>5.268381169539476E-2</v>
      </c>
      <c r="D3962">
        <f t="shared" si="185"/>
        <v>-0.1023740851734639</v>
      </c>
    </row>
    <row r="3963" spans="2:4">
      <c r="B3963">
        <f t="shared" si="183"/>
        <v>3.9599999999996749</v>
      </c>
      <c r="C3963">
        <f t="shared" si="184"/>
        <v>5.4321797058169786E-2</v>
      </c>
      <c r="D3963">
        <f t="shared" si="185"/>
        <v>-0.10232140136176851</v>
      </c>
    </row>
    <row r="3964" spans="2:4">
      <c r="B3964">
        <f t="shared" si="183"/>
        <v>3.9609999999996748</v>
      </c>
      <c r="C3964">
        <f t="shared" si="184"/>
        <v>5.5958939479958433E-2</v>
      </c>
      <c r="D3964">
        <f t="shared" si="185"/>
        <v>-0.10226707956471033</v>
      </c>
    </row>
    <row r="3965" spans="2:4">
      <c r="B3965">
        <f t="shared" si="183"/>
        <v>3.9619999999996747</v>
      </c>
      <c r="C3965">
        <f t="shared" si="184"/>
        <v>5.7595212752992696E-2</v>
      </c>
      <c r="D3965">
        <f t="shared" si="185"/>
        <v>-0.10221112062523043</v>
      </c>
    </row>
    <row r="3966" spans="2:4">
      <c r="B3966">
        <f t="shared" si="183"/>
        <v>3.9629999999996746</v>
      </c>
      <c r="C3966">
        <f t="shared" si="184"/>
        <v>5.9230590682996714E-2</v>
      </c>
      <c r="D3966">
        <f t="shared" si="185"/>
        <v>-0.10215352541247741</v>
      </c>
    </row>
    <row r="3967" spans="2:4">
      <c r="B3967">
        <f t="shared" si="183"/>
        <v>3.9639999999996745</v>
      </c>
      <c r="C3967">
        <f t="shared" si="184"/>
        <v>6.086504708959669E-2</v>
      </c>
      <c r="D3967">
        <f t="shared" si="185"/>
        <v>-0.10209429482179441</v>
      </c>
    </row>
    <row r="3968" spans="2:4">
      <c r="B3968">
        <f t="shared" si="183"/>
        <v>3.9649999999996743</v>
      </c>
      <c r="C3968">
        <f t="shared" si="184"/>
        <v>6.2498555806745022E-2</v>
      </c>
      <c r="D3968">
        <f t="shared" si="185"/>
        <v>-0.10203342977470482</v>
      </c>
    </row>
    <row r="3969" spans="2:4">
      <c r="B3969">
        <f t="shared" si="183"/>
        <v>3.9659999999996742</v>
      </c>
      <c r="C3969">
        <f t="shared" si="184"/>
        <v>6.4131090683139907E-2</v>
      </c>
      <c r="D3969">
        <f t="shared" si="185"/>
        <v>-0.10197093121889809</v>
      </c>
    </row>
    <row r="3970" spans="2:4">
      <c r="B3970">
        <f t="shared" si="183"/>
        <v>3.9669999999996741</v>
      </c>
      <c r="C3970">
        <f t="shared" si="184"/>
        <v>6.5762625582641898E-2</v>
      </c>
      <c r="D3970">
        <f t="shared" si="185"/>
        <v>-0.10190680012821499</v>
      </c>
    </row>
    <row r="3971" spans="2:4">
      <c r="B3971">
        <f t="shared" si="183"/>
        <v>3.967999999999674</v>
      </c>
      <c r="C3971">
        <f t="shared" si="184"/>
        <v>6.7393134384693687E-2</v>
      </c>
      <c r="D3971">
        <f t="shared" si="185"/>
        <v>-0.10184103750263232</v>
      </c>
    </row>
    <row r="3972" spans="2:4">
      <c r="B3972">
        <f t="shared" ref="B3972:B4035" si="186">B3971+tauIV</f>
        <v>3.9689999999996739</v>
      </c>
      <c r="C3972">
        <f t="shared" ref="C3972:C4035" si="187">((1+((omega*tauIV)^2))^(1/2))^(B3972/tauIV)*(v0*COS((B3972/tauIV)*ATAN(omega*tauIV))-omega*x0*SIN((B3972/tauIV)*ATAN(omega*tauIV)))</f>
        <v>6.9022590984735385E-2</v>
      </c>
      <c r="D3972">
        <f t="shared" ref="D3972:D4035" si="188">((1+(omega*tauIV)^2)^(1/2))^(B3972/tauIV)*(x0*COS((B3972/tauIV)*ATAN(omega*tauIV))+((v0/omega)*SIN((B3972/tauIV)*ATAN(omega*tauIV))))</f>
        <v>-0.10177364436824765</v>
      </c>
    </row>
    <row r="3973" spans="2:4">
      <c r="B3973">
        <f t="shared" si="186"/>
        <v>3.9699999999996738</v>
      </c>
      <c r="C3973">
        <f t="shared" si="187"/>
        <v>7.0650969294626983E-2</v>
      </c>
      <c r="D3973">
        <f t="shared" si="188"/>
        <v>-0.10170462177726292</v>
      </c>
    </row>
    <row r="3974" spans="2:4">
      <c r="B3974">
        <f t="shared" si="186"/>
        <v>3.9709999999996737</v>
      </c>
      <c r="C3974">
        <f t="shared" si="187"/>
        <v>7.2278243243062798E-2</v>
      </c>
      <c r="D3974">
        <f t="shared" si="188"/>
        <v>-0.10163397080796831</v>
      </c>
    </row>
    <row r="3975" spans="2:4">
      <c r="B3975">
        <f t="shared" si="186"/>
        <v>3.9719999999996736</v>
      </c>
      <c r="C3975">
        <f t="shared" si="187"/>
        <v>7.3904386775990649E-2</v>
      </c>
      <c r="D3975">
        <f t="shared" si="188"/>
        <v>-0.10156169256472526</v>
      </c>
    </row>
    <row r="3976" spans="2:4">
      <c r="B3976">
        <f t="shared" si="186"/>
        <v>3.9729999999996735</v>
      </c>
      <c r="C3976">
        <f t="shared" si="187"/>
        <v>7.5529373857025864E-2</v>
      </c>
      <c r="D3976">
        <f t="shared" si="188"/>
        <v>-0.10148778817794928</v>
      </c>
    </row>
    <row r="3977" spans="2:4">
      <c r="B3977">
        <f t="shared" si="186"/>
        <v>3.9739999999996733</v>
      </c>
      <c r="C3977">
        <f t="shared" si="187"/>
        <v>7.7153178467873382E-2</v>
      </c>
      <c r="D3977">
        <f t="shared" si="188"/>
        <v>-0.10141225880409223</v>
      </c>
    </row>
    <row r="3978" spans="2:4">
      <c r="B3978">
        <f t="shared" si="186"/>
        <v>3.9749999999996732</v>
      </c>
      <c r="C3978">
        <f t="shared" si="187"/>
        <v>7.8775774608737761E-2</v>
      </c>
      <c r="D3978">
        <f t="shared" si="188"/>
        <v>-0.10133510562562439</v>
      </c>
    </row>
    <row r="3979" spans="2:4">
      <c r="B3979">
        <f t="shared" si="186"/>
        <v>3.9759999999996731</v>
      </c>
      <c r="C3979">
        <f t="shared" si="187"/>
        <v>8.0397136298748104E-2</v>
      </c>
      <c r="D3979">
        <f t="shared" si="188"/>
        <v>-0.10125632985101567</v>
      </c>
    </row>
    <row r="3980" spans="2:4">
      <c r="B3980">
        <f t="shared" si="186"/>
        <v>3.976999999999673</v>
      </c>
      <c r="C3980">
        <f t="shared" si="187"/>
        <v>8.2017237576363963E-2</v>
      </c>
      <c r="D3980">
        <f t="shared" si="188"/>
        <v>-0.10117593271471693</v>
      </c>
    </row>
    <row r="3981" spans="2:4">
      <c r="B3981">
        <f t="shared" si="186"/>
        <v>3.9779999999996729</v>
      </c>
      <c r="C3981">
        <f t="shared" si="187"/>
        <v>8.3636052499799773E-2</v>
      </c>
      <c r="D3981">
        <f t="shared" si="188"/>
        <v>-0.10109391547714054</v>
      </c>
    </row>
    <row r="3982" spans="2:4">
      <c r="B3982">
        <f t="shared" si="186"/>
        <v>3.9789999999996728</v>
      </c>
      <c r="C3982">
        <f t="shared" si="187"/>
        <v>8.5253555147432908E-2</v>
      </c>
      <c r="D3982">
        <f t="shared" si="188"/>
        <v>-0.1010102794246408</v>
      </c>
    </row>
    <row r="3983" spans="2:4">
      <c r="B3983">
        <f t="shared" si="186"/>
        <v>3.9799999999996727</v>
      </c>
      <c r="C3983">
        <f t="shared" si="187"/>
        <v>8.6869719618227523E-2</v>
      </c>
      <c r="D3983">
        <f t="shared" si="188"/>
        <v>-0.10092502586949338</v>
      </c>
    </row>
    <row r="3984" spans="2:4">
      <c r="B3984">
        <f t="shared" si="186"/>
        <v>3.9809999999996726</v>
      </c>
      <c r="C3984">
        <f t="shared" si="187"/>
        <v>8.8484520032139011E-2</v>
      </c>
      <c r="D3984">
        <f t="shared" si="188"/>
        <v>-0.10083815614987515</v>
      </c>
    </row>
    <row r="3985" spans="2:4">
      <c r="B3985">
        <f t="shared" si="186"/>
        <v>3.9819999999996725</v>
      </c>
      <c r="C3985">
        <f t="shared" si="187"/>
        <v>9.0097930530537357E-2</v>
      </c>
      <c r="D3985">
        <f t="shared" si="188"/>
        <v>-0.100749671629843</v>
      </c>
    </row>
    <row r="3986" spans="2:4">
      <c r="B3986">
        <f t="shared" si="186"/>
        <v>3.9829999999996724</v>
      </c>
      <c r="C3986">
        <f t="shared" si="187"/>
        <v>9.1709925276614465E-2</v>
      </c>
      <c r="D3986">
        <f t="shared" si="188"/>
        <v>-0.10065957369931249</v>
      </c>
    </row>
    <row r="3987" spans="2:4">
      <c r="B3987">
        <f t="shared" si="186"/>
        <v>3.9839999999996722</v>
      </c>
      <c r="C3987">
        <f t="shared" si="187"/>
        <v>9.3320478455803074E-2</v>
      </c>
      <c r="D3987">
        <f t="shared" si="188"/>
        <v>-0.1005678637740359</v>
      </c>
    </row>
    <row r="3988" spans="2:4">
      <c r="B3988">
        <f t="shared" si="186"/>
        <v>3.9849999999996721</v>
      </c>
      <c r="C3988">
        <f t="shared" si="187"/>
        <v>9.4929564276187983E-2</v>
      </c>
      <c r="D3988">
        <f t="shared" si="188"/>
        <v>-0.10047454329558007</v>
      </c>
    </row>
    <row r="3989" spans="2:4">
      <c r="B3989">
        <f t="shared" si="186"/>
        <v>3.985999999999672</v>
      </c>
      <c r="C3989">
        <f t="shared" si="187"/>
        <v>9.653715696891689E-2</v>
      </c>
      <c r="D3989">
        <f t="shared" si="188"/>
        <v>-0.10037961373130391</v>
      </c>
    </row>
    <row r="3990" spans="2:4">
      <c r="B3990">
        <f t="shared" si="186"/>
        <v>3.9869999999996719</v>
      </c>
      <c r="C3990">
        <f t="shared" si="187"/>
        <v>9.8143230788617392E-2</v>
      </c>
      <c r="D3990">
        <f t="shared" si="188"/>
        <v>-0.10028307657433502</v>
      </c>
    </row>
    <row r="3991" spans="2:4">
      <c r="B3991">
        <f t="shared" si="186"/>
        <v>3.9879999999996718</v>
      </c>
      <c r="C3991">
        <f t="shared" si="187"/>
        <v>9.974776001380635E-2</v>
      </c>
      <c r="D3991">
        <f t="shared" si="188"/>
        <v>-0.10018493334354643</v>
      </c>
    </row>
    <row r="3992" spans="2:4">
      <c r="B3992">
        <f t="shared" si="186"/>
        <v>3.9889999999996717</v>
      </c>
      <c r="C3992">
        <f t="shared" si="187"/>
        <v>0.10135071894730345</v>
      </c>
      <c r="D3992">
        <f t="shared" si="188"/>
        <v>-0.10008518558353259</v>
      </c>
    </row>
    <row r="3993" spans="2:4">
      <c r="B3993">
        <f t="shared" si="186"/>
        <v>3.9899999999996716</v>
      </c>
      <c r="C3993">
        <f t="shared" si="187"/>
        <v>0.10295208191663958</v>
      </c>
      <c r="D3993">
        <f t="shared" si="188"/>
        <v>-9.9983834864585328E-2</v>
      </c>
    </row>
    <row r="3994" spans="2:4">
      <c r="B3994">
        <f t="shared" si="186"/>
        <v>3.9909999999996715</v>
      </c>
      <c r="C3994">
        <f t="shared" si="187"/>
        <v>0.10455182327447259</v>
      </c>
      <c r="D3994">
        <f t="shared" si="188"/>
        <v>-9.9880882782668726E-2</v>
      </c>
    </row>
    <row r="3995" spans="2:4">
      <c r="B3995">
        <f t="shared" si="186"/>
        <v>3.9919999999996714</v>
      </c>
      <c r="C3995">
        <f t="shared" si="187"/>
        <v>0.1061499173989949</v>
      </c>
      <c r="D3995">
        <f t="shared" si="188"/>
        <v>-9.9776330959394269E-2</v>
      </c>
    </row>
    <row r="3996" spans="2:4">
      <c r="B3996">
        <f t="shared" si="186"/>
        <v>3.9929999999996713</v>
      </c>
      <c r="C3996">
        <f t="shared" si="187"/>
        <v>0.10774633869434552</v>
      </c>
      <c r="D3996">
        <f t="shared" si="188"/>
        <v>-9.9670181041995237E-2</v>
      </c>
    </row>
    <row r="3997" spans="2:4">
      <c r="B3997">
        <f t="shared" si="186"/>
        <v>3.9939999999996711</v>
      </c>
      <c r="C3997">
        <f t="shared" si="187"/>
        <v>0.1093410615910171</v>
      </c>
      <c r="D3997">
        <f t="shared" si="188"/>
        <v>-9.9562434703300937E-2</v>
      </c>
    </row>
    <row r="3998" spans="2:4">
      <c r="B3998">
        <f t="shared" si="186"/>
        <v>3.994999999999671</v>
      </c>
      <c r="C3998">
        <f t="shared" si="187"/>
        <v>0.11093406054626954</v>
      </c>
      <c r="D3998">
        <f t="shared" si="188"/>
        <v>-9.9453093641709955E-2</v>
      </c>
    </row>
    <row r="3999" spans="2:4">
      <c r="B3999">
        <f t="shared" si="186"/>
        <v>3.9959999999996709</v>
      </c>
      <c r="C3999">
        <f t="shared" si="187"/>
        <v>0.11252531004453653</v>
      </c>
      <c r="D3999">
        <f t="shared" si="188"/>
        <v>-9.93421595811637E-2</v>
      </c>
    </row>
    <row r="4000" spans="2:4">
      <c r="B4000">
        <f t="shared" si="186"/>
        <v>3.9969999999996708</v>
      </c>
      <c r="C4000">
        <f t="shared" si="187"/>
        <v>0.11411478459783547</v>
      </c>
      <c r="D4000">
        <f t="shared" si="188"/>
        <v>-9.9229634271119138E-2</v>
      </c>
    </row>
    <row r="4001" spans="2:4">
      <c r="B4001">
        <f t="shared" si="186"/>
        <v>3.9979999999996707</v>
      </c>
      <c r="C4001">
        <f t="shared" si="187"/>
        <v>0.11570245874617301</v>
      </c>
      <c r="D4001">
        <f t="shared" si="188"/>
        <v>-9.911551948652135E-2</v>
      </c>
    </row>
    <row r="4002" spans="2:4">
      <c r="B4002">
        <f t="shared" si="186"/>
        <v>3.9989999999996706</v>
      </c>
      <c r="C4002">
        <f t="shared" si="187"/>
        <v>0.11728830705795698</v>
      </c>
      <c r="D4002">
        <f t="shared" si="188"/>
        <v>-9.8999817027775203E-2</v>
      </c>
    </row>
    <row r="4003" spans="2:4">
      <c r="B4003">
        <f t="shared" si="186"/>
        <v>3.9999999999996705</v>
      </c>
      <c r="C4003">
        <f t="shared" si="187"/>
        <v>0.11887230413040098</v>
      </c>
      <c r="D4003">
        <f t="shared" si="188"/>
        <v>-9.8882528720717247E-2</v>
      </c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16</vt:i4>
      </vt:variant>
    </vt:vector>
  </HeadingPairs>
  <TitlesOfParts>
    <vt:vector size="20" baseType="lpstr">
      <vt:lpstr>oscilador tauI</vt:lpstr>
      <vt:lpstr>oscilador tauII</vt:lpstr>
      <vt:lpstr>oscilador tauIII</vt:lpstr>
      <vt:lpstr>oscilador tauIV</vt:lpstr>
      <vt:lpstr>Amplitude</vt:lpstr>
      <vt:lpstr>'oscilador tauI'!Area_de_impressao</vt:lpstr>
      <vt:lpstr>'oscilador tauII'!Area_de_impressao</vt:lpstr>
      <vt:lpstr>'oscilador tauIII'!Area_de_impressao</vt:lpstr>
      <vt:lpstr>'oscilador tauIV'!Area_de_impressao</vt:lpstr>
      <vt:lpstr>g</vt:lpstr>
      <vt:lpstr>k</vt:lpstr>
      <vt:lpstr>m</vt:lpstr>
      <vt:lpstr>omega</vt:lpstr>
      <vt:lpstr>período</vt:lpstr>
      <vt:lpstr>tauI</vt:lpstr>
      <vt:lpstr>tauII</vt:lpstr>
      <vt:lpstr>tauIII</vt:lpstr>
      <vt:lpstr>tauIV</vt:lpstr>
      <vt:lpstr>v0</vt:lpstr>
      <vt:lpstr>x0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Servio Túlio</dc:creator>
  <cp:lastModifiedBy>Servio Túlio</cp:lastModifiedBy>
  <cp:lastPrinted>2013-08-03T22:47:25Z</cp:lastPrinted>
  <dcterms:created xsi:type="dcterms:W3CDTF">2013-05-10T13:03:04Z</dcterms:created>
  <dcterms:modified xsi:type="dcterms:W3CDTF">2013-08-05T17:45:15Z</dcterms:modified>
</cp:coreProperties>
</file>