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Plan1!$B$2:$D$83</definedName>
    <definedName name="_xlnm.Print_Area" localSheetId="0">Plan1!$A$1:$L$43</definedName>
    <definedName name="g">Plan1!$I$3</definedName>
    <definedName name="k">Plan1!$K$2</definedName>
    <definedName name="m">Plan1!$I$2</definedName>
    <definedName name="mi">Plan1!$I$4</definedName>
    <definedName name="tau">Plan1!$G$2</definedName>
    <definedName name="v0">Plan1!$G$3</definedName>
    <definedName name="x0">Plan1!$G$4</definedName>
  </definedNames>
  <calcPr calcId="125725"/>
</workbook>
</file>

<file path=xl/calcChain.xml><?xml version="1.0" encoding="utf-8"?>
<calcChain xmlns="http://schemas.openxmlformats.org/spreadsheetml/2006/main">
  <c r="B43" i="1"/>
  <c r="C43"/>
  <c r="D43"/>
  <c r="C42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D3"/>
  <c r="C3"/>
  <c r="B44" l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4"/>
  <c r="D4"/>
  <c r="D5" l="1"/>
  <c r="C5"/>
  <c r="D6" l="1"/>
  <c r="C6"/>
  <c r="D7" l="1"/>
  <c r="C7"/>
  <c r="D8" l="1"/>
  <c r="C8"/>
  <c r="D9" l="1"/>
  <c r="C9"/>
  <c r="C10" l="1"/>
  <c r="D10"/>
  <c r="C11" l="1"/>
  <c r="D11"/>
  <c r="D12" l="1"/>
  <c r="C12"/>
  <c r="C13" l="1"/>
  <c r="D13"/>
  <c r="D14" l="1"/>
  <c r="C14"/>
  <c r="C15" l="1"/>
  <c r="D15"/>
  <c r="D16" l="1"/>
  <c r="C16"/>
  <c r="C17" l="1"/>
  <c r="D17"/>
  <c r="D18" l="1"/>
  <c r="C18"/>
  <c r="C19" l="1"/>
  <c r="D19"/>
  <c r="D20" l="1"/>
  <c r="C20"/>
  <c r="C21" l="1"/>
  <c r="D21"/>
  <c r="D22" l="1"/>
  <c r="C22"/>
  <c r="C23" l="1"/>
  <c r="D23"/>
  <c r="D24" l="1"/>
  <c r="C24"/>
  <c r="C25" l="1"/>
  <c r="D25"/>
  <c r="D26" l="1"/>
  <c r="C26"/>
  <c r="C27" l="1"/>
  <c r="D27"/>
  <c r="D28" l="1"/>
  <c r="C28"/>
  <c r="C29" l="1"/>
  <c r="D29"/>
  <c r="D30" l="1"/>
  <c r="C30"/>
  <c r="C31" l="1"/>
  <c r="D31"/>
  <c r="D32" l="1"/>
  <c r="C32"/>
  <c r="C33" l="1"/>
  <c r="D33"/>
  <c r="D34" l="1"/>
  <c r="C34"/>
  <c r="C35" l="1"/>
  <c r="D35"/>
  <c r="C36" l="1"/>
  <c r="D36"/>
  <c r="C37" l="1"/>
  <c r="D37"/>
  <c r="C38" l="1"/>
  <c r="D38"/>
  <c r="D39" l="1"/>
  <c r="C39"/>
  <c r="C40" l="1"/>
  <c r="D40"/>
  <c r="D41" l="1"/>
  <c r="C41"/>
  <c r="D42" l="1"/>
  <c r="D44" l="1"/>
  <c r="C44" l="1"/>
  <c r="C45" s="1"/>
  <c r="D45" l="1"/>
  <c r="D46" s="1"/>
  <c r="C46" l="1"/>
  <c r="C47" s="1"/>
  <c r="D47" l="1"/>
  <c r="D48" s="1"/>
  <c r="C48" l="1"/>
  <c r="D49" s="1"/>
  <c r="C49" l="1"/>
  <c r="D50" s="1"/>
  <c r="C50" l="1"/>
  <c r="C51" s="1"/>
  <c r="D51" l="1"/>
  <c r="D52" s="1"/>
  <c r="C52" l="1"/>
  <c r="C53" s="1"/>
  <c r="D53" l="1"/>
  <c r="D54" s="1"/>
  <c r="C54" l="1"/>
  <c r="C55" s="1"/>
  <c r="D55"/>
  <c r="C56" l="1"/>
  <c r="D56"/>
  <c r="D57" l="1"/>
  <c r="C57"/>
  <c r="C58" l="1"/>
  <c r="D58"/>
  <c r="D59" l="1"/>
  <c r="C59"/>
  <c r="C60" l="1"/>
  <c r="D60"/>
  <c r="D61" l="1"/>
  <c r="C61"/>
  <c r="C62" l="1"/>
  <c r="D62"/>
  <c r="D63" l="1"/>
  <c r="C63"/>
  <c r="C64" l="1"/>
  <c r="D64"/>
  <c r="D65" l="1"/>
  <c r="C65"/>
  <c r="C66" l="1"/>
  <c r="D66"/>
  <c r="D67" l="1"/>
  <c r="C67"/>
  <c r="C68" l="1"/>
  <c r="D68"/>
  <c r="D69" l="1"/>
  <c r="C69"/>
  <c r="C70" l="1"/>
  <c r="D70"/>
  <c r="D71" l="1"/>
  <c r="C71"/>
  <c r="C72" l="1"/>
  <c r="D72"/>
  <c r="D73" l="1"/>
  <c r="C73"/>
  <c r="C74" l="1"/>
  <c r="D74"/>
  <c r="D75" l="1"/>
  <c r="C75"/>
  <c r="C76" l="1"/>
  <c r="D76"/>
  <c r="D77" l="1"/>
  <c r="C77"/>
  <c r="C78" l="1"/>
  <c r="D78"/>
  <c r="D79" l="1"/>
  <c r="C79"/>
  <c r="C80" l="1"/>
  <c r="D80"/>
  <c r="D81" l="1"/>
  <c r="C81"/>
  <c r="C82" l="1"/>
  <c r="D82"/>
  <c r="D83" l="1"/>
  <c r="C83"/>
  <c r="C84" l="1"/>
  <c r="D84"/>
  <c r="D85" l="1"/>
  <c r="C85"/>
  <c r="C86" l="1"/>
  <c r="D86"/>
  <c r="D87" l="1"/>
  <c r="C87"/>
  <c r="D88" l="1"/>
  <c r="C88"/>
  <c r="C89" l="1"/>
  <c r="D89"/>
  <c r="D90" l="1"/>
  <c r="C90"/>
  <c r="C91" l="1"/>
  <c r="D91"/>
  <c r="D92" l="1"/>
  <c r="C92"/>
  <c r="C93" l="1"/>
  <c r="D93"/>
  <c r="D94" l="1"/>
  <c r="C94"/>
  <c r="C95" l="1"/>
  <c r="D95"/>
  <c r="D96" l="1"/>
  <c r="C96"/>
  <c r="C97" l="1"/>
  <c r="D97"/>
  <c r="D98" l="1"/>
  <c r="C98"/>
  <c r="C99" l="1"/>
  <c r="D99"/>
  <c r="D100" l="1"/>
  <c r="C100"/>
  <c r="C101" l="1"/>
  <c r="D101"/>
  <c r="D102" l="1"/>
  <c r="C102"/>
  <c r="C103" l="1"/>
  <c r="D103"/>
  <c r="D104" l="1"/>
  <c r="C104"/>
  <c r="C105" l="1"/>
  <c r="D105"/>
  <c r="D106" l="1"/>
  <c r="C106"/>
  <c r="C107" l="1"/>
  <c r="D107"/>
  <c r="D108" l="1"/>
  <c r="C108"/>
  <c r="C109" l="1"/>
  <c r="D109"/>
  <c r="D110" l="1"/>
  <c r="C110"/>
  <c r="C111" l="1"/>
  <c r="D111"/>
  <c r="D112" l="1"/>
  <c r="C112"/>
  <c r="C113" l="1"/>
  <c r="D113"/>
  <c r="D114" l="1"/>
  <c r="C114"/>
  <c r="C115" l="1"/>
  <c r="D115"/>
  <c r="D116" l="1"/>
  <c r="C116"/>
  <c r="C117" l="1"/>
  <c r="D117"/>
  <c r="D118" l="1"/>
  <c r="C118"/>
  <c r="C119" l="1"/>
  <c r="D119"/>
  <c r="D120" l="1"/>
  <c r="C120"/>
  <c r="C121" l="1"/>
  <c r="D121"/>
  <c r="D122" l="1"/>
  <c r="C122"/>
  <c r="C123" l="1"/>
  <c r="D123"/>
  <c r="D124" l="1"/>
  <c r="C124"/>
  <c r="C125" l="1"/>
  <c r="D125"/>
  <c r="D126" l="1"/>
  <c r="C126"/>
  <c r="C127" l="1"/>
  <c r="D127"/>
  <c r="D128" l="1"/>
  <c r="C128"/>
  <c r="C129" l="1"/>
  <c r="D129"/>
  <c r="D130" l="1"/>
  <c r="C130"/>
  <c r="C131" l="1"/>
  <c r="D131"/>
  <c r="D132" l="1"/>
  <c r="C132"/>
  <c r="C133" l="1"/>
  <c r="D133"/>
  <c r="D134" l="1"/>
  <c r="C134"/>
  <c r="C135" l="1"/>
  <c r="D135"/>
  <c r="D136" l="1"/>
  <c r="C136"/>
  <c r="C137" l="1"/>
  <c r="D137"/>
  <c r="D138" l="1"/>
  <c r="C138"/>
  <c r="C139" l="1"/>
  <c r="D139"/>
  <c r="D140" l="1"/>
  <c r="C140"/>
  <c r="C141" l="1"/>
  <c r="D141"/>
  <c r="D142" l="1"/>
  <c r="C142"/>
  <c r="C143" l="1"/>
  <c r="D143"/>
  <c r="D144" l="1"/>
  <c r="C144"/>
  <c r="C145" l="1"/>
  <c r="D145"/>
  <c r="D146" l="1"/>
  <c r="C146"/>
  <c r="C147" l="1"/>
  <c r="D147"/>
  <c r="C148" l="1"/>
  <c r="D148"/>
  <c r="D149" l="1"/>
  <c r="C149"/>
  <c r="C150" l="1"/>
  <c r="D150"/>
  <c r="D151" l="1"/>
  <c r="C151"/>
  <c r="C152" l="1"/>
  <c r="D152"/>
  <c r="D153" l="1"/>
  <c r="C153"/>
  <c r="C154" l="1"/>
  <c r="D154"/>
  <c r="D155" l="1"/>
  <c r="C155"/>
  <c r="C156" l="1"/>
  <c r="D156"/>
  <c r="D157" l="1"/>
  <c r="C157"/>
  <c r="C158" l="1"/>
  <c r="D158"/>
  <c r="D159" l="1"/>
  <c r="C159"/>
  <c r="C160" l="1"/>
  <c r="D160"/>
  <c r="D161" l="1"/>
  <c r="C161"/>
  <c r="C162" l="1"/>
  <c r="D162"/>
  <c r="D163" l="1"/>
  <c r="C163"/>
  <c r="C164" l="1"/>
  <c r="D164"/>
  <c r="D165" l="1"/>
  <c r="C165"/>
  <c r="C166" l="1"/>
  <c r="D166"/>
  <c r="D167" l="1"/>
  <c r="C167"/>
  <c r="C168" l="1"/>
  <c r="D168"/>
  <c r="D169" l="1"/>
  <c r="C169"/>
  <c r="C170" l="1"/>
  <c r="D170"/>
  <c r="D171" l="1"/>
  <c r="C171"/>
  <c r="C172" l="1"/>
  <c r="D172"/>
  <c r="D173" l="1"/>
  <c r="C173"/>
  <c r="C174" l="1"/>
  <c r="D174"/>
  <c r="D175" l="1"/>
  <c r="C175"/>
  <c r="C176" l="1"/>
  <c r="D176"/>
  <c r="D177" l="1"/>
  <c r="C177"/>
  <c r="C178" l="1"/>
  <c r="D178"/>
  <c r="D179" l="1"/>
  <c r="C179"/>
  <c r="C180" l="1"/>
  <c r="D180"/>
  <c r="D181" l="1"/>
  <c r="C181"/>
  <c r="C182" l="1"/>
  <c r="D182"/>
  <c r="D183" l="1"/>
  <c r="C183"/>
  <c r="C184" l="1"/>
  <c r="D184"/>
  <c r="D185" l="1"/>
  <c r="C185"/>
  <c r="C186" l="1"/>
  <c r="D186"/>
  <c r="D187" l="1"/>
  <c r="C187"/>
  <c r="C188" l="1"/>
  <c r="D188"/>
  <c r="D189" l="1"/>
  <c r="C189"/>
  <c r="C190" l="1"/>
  <c r="D190"/>
  <c r="D191" l="1"/>
  <c r="C191"/>
  <c r="C192" l="1"/>
  <c r="D192"/>
  <c r="D193" l="1"/>
  <c r="C193"/>
  <c r="C194" l="1"/>
  <c r="D194"/>
  <c r="D195" l="1"/>
  <c r="C195"/>
  <c r="C196" l="1"/>
  <c r="D196"/>
  <c r="D197" l="1"/>
  <c r="C197"/>
  <c r="C198" l="1"/>
  <c r="D198"/>
  <c r="D199" l="1"/>
  <c r="C199"/>
  <c r="C200" l="1"/>
  <c r="D200"/>
  <c r="D201" l="1"/>
  <c r="C201"/>
  <c r="C202" l="1"/>
  <c r="D202"/>
  <c r="D203" l="1"/>
  <c r="C203"/>
  <c r="C204" l="1"/>
  <c r="D204"/>
  <c r="D205" l="1"/>
  <c r="C205"/>
  <c r="C206" l="1"/>
  <c r="D206"/>
  <c r="D207" l="1"/>
  <c r="C207"/>
  <c r="C208" l="1"/>
  <c r="D208"/>
  <c r="D209" l="1"/>
  <c r="C209"/>
  <c r="C210" l="1"/>
  <c r="D210"/>
  <c r="D211" l="1"/>
  <c r="C211"/>
  <c r="C212" l="1"/>
  <c r="D212"/>
  <c r="D213" l="1"/>
  <c r="C213"/>
  <c r="C214" l="1"/>
  <c r="D214"/>
  <c r="D215" l="1"/>
  <c r="C215"/>
  <c r="C216" l="1"/>
  <c r="D216"/>
  <c r="D217" l="1"/>
  <c r="C217"/>
  <c r="C218" l="1"/>
  <c r="D218"/>
  <c r="D219" l="1"/>
  <c r="C219"/>
  <c r="C220" l="1"/>
  <c r="D220"/>
  <c r="D221" l="1"/>
  <c r="C221"/>
  <c r="C222" l="1"/>
  <c r="D222"/>
  <c r="D223" l="1"/>
  <c r="C223"/>
  <c r="C224" l="1"/>
  <c r="D224"/>
  <c r="D225" l="1"/>
  <c r="C225"/>
  <c r="C226" l="1"/>
  <c r="D226"/>
  <c r="D227" l="1"/>
  <c r="C227"/>
  <c r="C228" l="1"/>
  <c r="D228"/>
  <c r="D229" l="1"/>
  <c r="C229"/>
  <c r="C230" l="1"/>
  <c r="D230"/>
  <c r="D231" l="1"/>
  <c r="C231"/>
  <c r="C232" l="1"/>
  <c r="D232"/>
  <c r="D233" l="1"/>
  <c r="C233"/>
  <c r="C234" l="1"/>
  <c r="D234"/>
  <c r="D235" l="1"/>
  <c r="C235"/>
  <c r="C236" l="1"/>
  <c r="D236"/>
  <c r="D237" l="1"/>
  <c r="C237"/>
  <c r="C238" l="1"/>
  <c r="D238"/>
  <c r="D239" l="1"/>
  <c r="C239"/>
  <c r="C240" l="1"/>
  <c r="D240"/>
  <c r="D241" l="1"/>
  <c r="C241"/>
  <c r="C242" l="1"/>
  <c r="D242"/>
  <c r="D243" l="1"/>
  <c r="C243"/>
  <c r="C244" l="1"/>
  <c r="D244"/>
  <c r="D245" l="1"/>
  <c r="C245"/>
  <c r="C246" l="1"/>
  <c r="D246"/>
  <c r="D247" l="1"/>
  <c r="C247"/>
  <c r="C248" l="1"/>
  <c r="D248"/>
  <c r="D249" l="1"/>
  <c r="C249"/>
  <c r="C250" l="1"/>
  <c r="D250"/>
  <c r="D251" l="1"/>
  <c r="C251"/>
  <c r="C252" l="1"/>
  <c r="D252"/>
  <c r="D253" l="1"/>
  <c r="C253"/>
  <c r="C254" l="1"/>
  <c r="D254"/>
  <c r="D255" l="1"/>
  <c r="C255"/>
  <c r="C256" l="1"/>
  <c r="D256"/>
  <c r="D257" l="1"/>
  <c r="C257"/>
  <c r="C258" l="1"/>
  <c r="D258"/>
  <c r="D259" l="1"/>
  <c r="C259"/>
  <c r="C260" l="1"/>
  <c r="D260"/>
  <c r="D261" l="1"/>
  <c r="C261"/>
  <c r="C262" l="1"/>
  <c r="D262"/>
  <c r="D263" l="1"/>
  <c r="C263"/>
  <c r="C264" l="1"/>
  <c r="D264"/>
  <c r="D265" l="1"/>
  <c r="C265"/>
  <c r="C266" l="1"/>
  <c r="D266"/>
  <c r="D267" l="1"/>
  <c r="C267"/>
  <c r="C268" l="1"/>
  <c r="D268"/>
  <c r="D269" l="1"/>
  <c r="C269"/>
  <c r="C270" l="1"/>
  <c r="D270"/>
  <c r="D271" l="1"/>
  <c r="C271"/>
  <c r="C272" l="1"/>
  <c r="D272"/>
  <c r="D273" l="1"/>
  <c r="C273"/>
  <c r="C274" l="1"/>
  <c r="D274"/>
  <c r="D275" l="1"/>
  <c r="C275"/>
  <c r="C276" l="1"/>
  <c r="D276"/>
  <c r="D277" l="1"/>
  <c r="C277"/>
  <c r="C278" l="1"/>
  <c r="D278"/>
  <c r="D279" l="1"/>
  <c r="C279"/>
  <c r="C280" l="1"/>
  <c r="D280"/>
  <c r="D281" l="1"/>
  <c r="C281"/>
  <c r="C282" l="1"/>
  <c r="D282"/>
  <c r="D283" l="1"/>
  <c r="C283"/>
  <c r="C284" l="1"/>
  <c r="D284"/>
  <c r="D285" l="1"/>
  <c r="C285"/>
  <c r="C286" l="1"/>
  <c r="D286"/>
  <c r="D287" l="1"/>
  <c r="C287"/>
  <c r="C288" l="1"/>
  <c r="D288"/>
  <c r="D289" l="1"/>
  <c r="C289"/>
  <c r="C290" l="1"/>
  <c r="D290"/>
  <c r="D291" l="1"/>
  <c r="C291"/>
  <c r="C292" l="1"/>
  <c r="D292"/>
  <c r="D293" l="1"/>
  <c r="C293"/>
  <c r="C294" l="1"/>
  <c r="D294"/>
  <c r="D295" l="1"/>
  <c r="C295"/>
  <c r="C296" l="1"/>
  <c r="D296"/>
  <c r="D297" l="1"/>
  <c r="C297"/>
  <c r="C298" l="1"/>
  <c r="D298"/>
  <c r="D299" l="1"/>
  <c r="C299"/>
  <c r="C300" l="1"/>
  <c r="D300"/>
  <c r="D301" l="1"/>
  <c r="C301"/>
  <c r="C302" l="1"/>
  <c r="D302"/>
  <c r="D303" l="1"/>
  <c r="C303"/>
  <c r="C304" l="1"/>
  <c r="D304"/>
  <c r="D305" l="1"/>
  <c r="C305"/>
  <c r="C306" l="1"/>
  <c r="D306"/>
  <c r="D307" l="1"/>
  <c r="C307"/>
  <c r="C308" l="1"/>
  <c r="D308"/>
  <c r="D309" l="1"/>
  <c r="C309"/>
  <c r="C310" l="1"/>
  <c r="D310"/>
  <c r="D311" l="1"/>
  <c r="C311"/>
  <c r="C312" l="1"/>
  <c r="D312"/>
  <c r="D313" l="1"/>
  <c r="C313"/>
  <c r="C314" l="1"/>
  <c r="D314"/>
  <c r="D315" l="1"/>
  <c r="C315"/>
  <c r="C316" l="1"/>
  <c r="D316"/>
  <c r="D317" l="1"/>
  <c r="C317"/>
  <c r="C318" l="1"/>
  <c r="D318"/>
  <c r="D319" l="1"/>
  <c r="C319"/>
  <c r="C320" l="1"/>
  <c r="D320"/>
  <c r="D321" l="1"/>
  <c r="C321"/>
  <c r="C322" l="1"/>
  <c r="D322"/>
  <c r="D323" l="1"/>
  <c r="C323"/>
  <c r="C324" l="1"/>
  <c r="D324"/>
  <c r="D325" l="1"/>
  <c r="C325"/>
  <c r="C326" l="1"/>
  <c r="D326"/>
  <c r="D327" l="1"/>
  <c r="C327"/>
  <c r="C328" l="1"/>
  <c r="D328"/>
  <c r="D329" l="1"/>
  <c r="C329"/>
  <c r="C330" l="1"/>
  <c r="D330"/>
  <c r="D331" l="1"/>
  <c r="C331"/>
  <c r="C332" l="1"/>
  <c r="D332"/>
  <c r="D333" l="1"/>
  <c r="C333"/>
  <c r="C334" l="1"/>
  <c r="D334"/>
  <c r="D335" l="1"/>
  <c r="C335"/>
  <c r="C336" l="1"/>
  <c r="D336"/>
  <c r="D337" s="1"/>
  <c r="C337" l="1"/>
  <c r="C338" s="1"/>
  <c r="D338" l="1"/>
  <c r="D339" s="1"/>
  <c r="C339" l="1"/>
  <c r="C340" s="1"/>
  <c r="D340" l="1"/>
  <c r="D341" s="1"/>
  <c r="C341" l="1"/>
  <c r="C342" s="1"/>
  <c r="D342" l="1"/>
  <c r="D343" s="1"/>
  <c r="C343" l="1"/>
  <c r="C344" s="1"/>
  <c r="D344" l="1"/>
  <c r="D345" s="1"/>
  <c r="C345" l="1"/>
  <c r="C346" s="1"/>
  <c r="D346" l="1"/>
  <c r="D347" s="1"/>
  <c r="C347" l="1"/>
  <c r="C348" s="1"/>
  <c r="D348" l="1"/>
  <c r="D349" s="1"/>
  <c r="C349" l="1"/>
  <c r="C350" s="1"/>
  <c r="D350" l="1"/>
  <c r="D351" s="1"/>
  <c r="C351" l="1"/>
  <c r="C352" s="1"/>
  <c r="D352" l="1"/>
  <c r="D353" s="1"/>
  <c r="C353" l="1"/>
  <c r="C354" s="1"/>
  <c r="D354" l="1"/>
  <c r="D355" s="1"/>
  <c r="C355" l="1"/>
  <c r="C356" s="1"/>
  <c r="D356" l="1"/>
  <c r="D357" s="1"/>
  <c r="C357" l="1"/>
  <c r="C358" s="1"/>
  <c r="D358" l="1"/>
  <c r="D359" s="1"/>
  <c r="C359" l="1"/>
  <c r="C360" s="1"/>
  <c r="D360" l="1"/>
  <c r="D361" s="1"/>
  <c r="C361" l="1"/>
  <c r="C362" s="1"/>
  <c r="D362" l="1"/>
  <c r="D363" s="1"/>
  <c r="C363" l="1"/>
  <c r="C364" s="1"/>
  <c r="D364" l="1"/>
  <c r="D365" s="1"/>
  <c r="C365" l="1"/>
  <c r="C366" s="1"/>
  <c r="D366" l="1"/>
  <c r="D367" s="1"/>
  <c r="C367" l="1"/>
  <c r="C368" s="1"/>
  <c r="D368" l="1"/>
  <c r="D369" s="1"/>
  <c r="C369" l="1"/>
  <c r="C370" s="1"/>
  <c r="D370" l="1"/>
  <c r="D371" s="1"/>
  <c r="C371" l="1"/>
  <c r="C372" s="1"/>
  <c r="D372" l="1"/>
  <c r="D373" s="1"/>
  <c r="C373" l="1"/>
  <c r="C374" s="1"/>
  <c r="D374" l="1"/>
  <c r="D375" s="1"/>
  <c r="C375" l="1"/>
  <c r="C376" s="1"/>
  <c r="D376" l="1"/>
  <c r="D377" s="1"/>
  <c r="C377" l="1"/>
  <c r="C378" s="1"/>
  <c r="D378" l="1"/>
  <c r="D379" s="1"/>
  <c r="C379" l="1"/>
  <c r="C380" s="1"/>
  <c r="D380" l="1"/>
  <c r="D381" s="1"/>
  <c r="C381" l="1"/>
  <c r="C382" s="1"/>
  <c r="D382" l="1"/>
  <c r="D383" s="1"/>
  <c r="C383" l="1"/>
  <c r="C384" s="1"/>
  <c r="D384" l="1"/>
  <c r="D385" s="1"/>
  <c r="C385" l="1"/>
  <c r="C386" s="1"/>
  <c r="D386" l="1"/>
  <c r="D387" s="1"/>
  <c r="C387" l="1"/>
  <c r="C388" s="1"/>
  <c r="D388" l="1"/>
  <c r="D389" s="1"/>
  <c r="C389" l="1"/>
  <c r="C390" s="1"/>
  <c r="D390" l="1"/>
  <c r="D391" s="1"/>
  <c r="C391" l="1"/>
  <c r="C392" s="1"/>
  <c r="D392" l="1"/>
  <c r="D393" s="1"/>
  <c r="C393" l="1"/>
  <c r="C394" s="1"/>
  <c r="D394" l="1"/>
  <c r="D395" s="1"/>
  <c r="C395" l="1"/>
  <c r="C396" s="1"/>
  <c r="D396" l="1"/>
  <c r="D397" s="1"/>
  <c r="C397" l="1"/>
  <c r="C398" s="1"/>
  <c r="D398" l="1"/>
  <c r="D399" s="1"/>
  <c r="C399" l="1"/>
  <c r="C400" s="1"/>
  <c r="D400" l="1"/>
  <c r="D401" s="1"/>
  <c r="C401" l="1"/>
  <c r="C402" s="1"/>
  <c r="D402" l="1"/>
  <c r="D403" s="1"/>
  <c r="C403" l="1"/>
  <c r="C404" s="1"/>
  <c r="D404" l="1"/>
  <c r="D405" s="1"/>
  <c r="C405" l="1"/>
  <c r="C406" s="1"/>
  <c r="D406" l="1"/>
  <c r="D407" s="1"/>
  <c r="C407" l="1"/>
  <c r="C408" s="1"/>
  <c r="D408" l="1"/>
  <c r="D409" s="1"/>
  <c r="C409" l="1"/>
  <c r="C410" s="1"/>
  <c r="D410" l="1"/>
  <c r="D411" s="1"/>
  <c r="C411" l="1"/>
  <c r="C412" s="1"/>
  <c r="D412" l="1"/>
  <c r="D413" s="1"/>
  <c r="C413" l="1"/>
  <c r="C414" s="1"/>
  <c r="D414" l="1"/>
  <c r="D415" s="1"/>
  <c r="C415" l="1"/>
  <c r="C416" s="1"/>
  <c r="D416" l="1"/>
  <c r="D417" s="1"/>
  <c r="C417" l="1"/>
  <c r="C418" s="1"/>
  <c r="D418" l="1"/>
  <c r="D419" s="1"/>
  <c r="C419" l="1"/>
  <c r="C420" s="1"/>
  <c r="D420" l="1"/>
  <c r="D421" s="1"/>
  <c r="C421" l="1"/>
  <c r="C422" s="1"/>
  <c r="D422" l="1"/>
  <c r="D423" s="1"/>
  <c r="C423" l="1"/>
  <c r="C424" s="1"/>
  <c r="D424" l="1"/>
  <c r="D425" s="1"/>
  <c r="C425" l="1"/>
  <c r="C426" s="1"/>
  <c r="D426" l="1"/>
  <c r="D427" s="1"/>
  <c r="C427" l="1"/>
  <c r="C428" s="1"/>
  <c r="D428" l="1"/>
  <c r="D429" s="1"/>
  <c r="C429" l="1"/>
  <c r="C430" s="1"/>
  <c r="D430" l="1"/>
  <c r="D431" s="1"/>
  <c r="C431" l="1"/>
  <c r="C432" s="1"/>
  <c r="D432" l="1"/>
  <c r="D433" s="1"/>
  <c r="C433" l="1"/>
  <c r="C434" s="1"/>
  <c r="D434" l="1"/>
  <c r="D435" s="1"/>
  <c r="C435" l="1"/>
  <c r="C436" s="1"/>
  <c r="D436" l="1"/>
  <c r="D437" s="1"/>
  <c r="C437" l="1"/>
  <c r="C438" s="1"/>
  <c r="D438" l="1"/>
  <c r="D439" s="1"/>
  <c r="C439" l="1"/>
  <c r="C440" s="1"/>
  <c r="D440" l="1"/>
  <c r="D441" s="1"/>
  <c r="C441" l="1"/>
  <c r="C442" s="1"/>
  <c r="D442" l="1"/>
  <c r="D443" s="1"/>
  <c r="C443" l="1"/>
  <c r="C444" s="1"/>
  <c r="D444" l="1"/>
  <c r="D445" s="1"/>
  <c r="C445" l="1"/>
  <c r="C446" s="1"/>
  <c r="D446" l="1"/>
  <c r="D447" s="1"/>
  <c r="C447" l="1"/>
  <c r="C448" s="1"/>
  <c r="D448" l="1"/>
  <c r="D449" s="1"/>
  <c r="C449" l="1"/>
  <c r="C450" s="1"/>
  <c r="D450" l="1"/>
  <c r="D451" s="1"/>
  <c r="C451" l="1"/>
  <c r="C452" s="1"/>
  <c r="D452" l="1"/>
  <c r="D453" s="1"/>
  <c r="C453" l="1"/>
  <c r="C454" s="1"/>
  <c r="D454" l="1"/>
  <c r="D455" s="1"/>
  <c r="C455" l="1"/>
  <c r="C456" s="1"/>
  <c r="D456" l="1"/>
  <c r="D457" s="1"/>
  <c r="C457" l="1"/>
  <c r="C458" s="1"/>
  <c r="D458" l="1"/>
  <c r="D459" s="1"/>
  <c r="C459" l="1"/>
  <c r="C460" s="1"/>
  <c r="D460" l="1"/>
  <c r="D461" s="1"/>
  <c r="C461" l="1"/>
  <c r="C462" s="1"/>
  <c r="D462" l="1"/>
  <c r="D463" s="1"/>
  <c r="C463" l="1"/>
  <c r="C464" s="1"/>
  <c r="D464" l="1"/>
  <c r="D465" s="1"/>
  <c r="C465" l="1"/>
  <c r="C466" s="1"/>
  <c r="D466" l="1"/>
  <c r="D467" s="1"/>
  <c r="C467" l="1"/>
  <c r="C468" s="1"/>
  <c r="D468" l="1"/>
  <c r="D469" s="1"/>
  <c r="C469" l="1"/>
  <c r="C470" s="1"/>
  <c r="D470" l="1"/>
  <c r="D471" s="1"/>
  <c r="C471" l="1"/>
  <c r="C472" s="1"/>
  <c r="D472" l="1"/>
  <c r="D473" s="1"/>
  <c r="C473" l="1"/>
  <c r="C474" s="1"/>
  <c r="D474" l="1"/>
  <c r="D475" s="1"/>
  <c r="C475" l="1"/>
  <c r="C476" s="1"/>
  <c r="D476" l="1"/>
  <c r="D477" s="1"/>
  <c r="C477" l="1"/>
  <c r="C478" s="1"/>
  <c r="D478" l="1"/>
  <c r="D479" s="1"/>
  <c r="C479" l="1"/>
  <c r="C480" s="1"/>
  <c r="D480" l="1"/>
  <c r="D481" s="1"/>
  <c r="C481" l="1"/>
  <c r="C482" s="1"/>
  <c r="D482" l="1"/>
  <c r="D483" s="1"/>
  <c r="C483" l="1"/>
  <c r="C484" s="1"/>
  <c r="D484" l="1"/>
  <c r="D485" s="1"/>
  <c r="C485" l="1"/>
  <c r="C486" s="1"/>
  <c r="D486" l="1"/>
  <c r="D487" s="1"/>
  <c r="C487" l="1"/>
  <c r="C488" s="1"/>
  <c r="D488" l="1"/>
  <c r="D489" s="1"/>
  <c r="C489" l="1"/>
  <c r="C490" s="1"/>
  <c r="D490" l="1"/>
  <c r="D491" s="1"/>
  <c r="C491" l="1"/>
  <c r="C492" s="1"/>
  <c r="D492" l="1"/>
  <c r="D493" s="1"/>
  <c r="C493" l="1"/>
  <c r="C494" s="1"/>
  <c r="D494" l="1"/>
  <c r="D495" s="1"/>
  <c r="C495" l="1"/>
  <c r="C496" s="1"/>
  <c r="D496" l="1"/>
  <c r="D497" s="1"/>
  <c r="C497" l="1"/>
  <c r="C498" s="1"/>
  <c r="D498" l="1"/>
  <c r="D499" s="1"/>
  <c r="C499" l="1"/>
  <c r="C500" s="1"/>
  <c r="D500" l="1"/>
  <c r="D501" s="1"/>
  <c r="C501" l="1"/>
  <c r="C502" s="1"/>
  <c r="D502" l="1"/>
  <c r="D503" s="1"/>
  <c r="C503" l="1"/>
  <c r="C504" s="1"/>
  <c r="D504" l="1"/>
  <c r="D505" s="1"/>
  <c r="C505" l="1"/>
  <c r="C506" s="1"/>
  <c r="D506" l="1"/>
  <c r="D507" s="1"/>
  <c r="C507" l="1"/>
  <c r="C508" s="1"/>
  <c r="D508" l="1"/>
  <c r="D509" s="1"/>
  <c r="C509" l="1"/>
  <c r="C510" s="1"/>
  <c r="D510" l="1"/>
  <c r="D511" s="1"/>
  <c r="C511" l="1"/>
  <c r="C512" s="1"/>
  <c r="D512" l="1"/>
  <c r="D513" s="1"/>
  <c r="C513" l="1"/>
  <c r="C514" s="1"/>
  <c r="D514" l="1"/>
  <c r="D515" s="1"/>
  <c r="C515" l="1"/>
  <c r="C516" s="1"/>
  <c r="D516" l="1"/>
  <c r="D517" s="1"/>
  <c r="C517" l="1"/>
  <c r="C518" s="1"/>
  <c r="D518" l="1"/>
  <c r="D519" s="1"/>
  <c r="C519" l="1"/>
  <c r="C520" s="1"/>
  <c r="D520" l="1"/>
  <c r="D521" s="1"/>
  <c r="C521" l="1"/>
  <c r="C522" s="1"/>
  <c r="D522" l="1"/>
  <c r="D523" s="1"/>
  <c r="C523" l="1"/>
  <c r="C524" s="1"/>
  <c r="D524" l="1"/>
  <c r="D525" s="1"/>
  <c r="C525" l="1"/>
  <c r="C526" s="1"/>
  <c r="D526" l="1"/>
  <c r="D527" s="1"/>
  <c r="C527" l="1"/>
  <c r="C528" s="1"/>
  <c r="D528" l="1"/>
  <c r="D529" s="1"/>
  <c r="C529" l="1"/>
  <c r="D530" l="1"/>
  <c r="C530"/>
  <c r="D531" l="1"/>
  <c r="C531"/>
  <c r="C532" l="1"/>
  <c r="D532"/>
  <c r="D533" l="1"/>
  <c r="C533"/>
  <c r="C534" l="1"/>
  <c r="D534"/>
  <c r="D535" l="1"/>
  <c r="C535"/>
  <c r="C536" l="1"/>
  <c r="D536"/>
  <c r="D537" l="1"/>
  <c r="C537"/>
  <c r="C538" l="1"/>
  <c r="D538"/>
  <c r="D539" l="1"/>
  <c r="C539"/>
  <c r="C540" l="1"/>
  <c r="D540"/>
  <c r="D541" l="1"/>
  <c r="C541"/>
  <c r="C542" l="1"/>
  <c r="D542"/>
  <c r="D543" l="1"/>
  <c r="C543"/>
  <c r="C544" l="1"/>
  <c r="D544"/>
  <c r="D545" l="1"/>
  <c r="C545"/>
  <c r="C546" l="1"/>
  <c r="D546"/>
  <c r="D547" l="1"/>
  <c r="C547"/>
  <c r="C548" l="1"/>
  <c r="D548"/>
  <c r="D549" l="1"/>
  <c r="C549"/>
  <c r="C550" l="1"/>
  <c r="D550"/>
  <c r="D551" l="1"/>
  <c r="C551"/>
  <c r="C552" l="1"/>
  <c r="D552"/>
  <c r="D553" l="1"/>
  <c r="C553"/>
  <c r="C554" l="1"/>
  <c r="D554"/>
  <c r="D555" l="1"/>
  <c r="C555"/>
  <c r="C556" l="1"/>
  <c r="D556"/>
  <c r="D557" l="1"/>
  <c r="C557"/>
  <c r="C558" l="1"/>
  <c r="D558"/>
  <c r="D559" l="1"/>
  <c r="C559"/>
  <c r="C560" l="1"/>
  <c r="D560"/>
  <c r="D561" l="1"/>
  <c r="C561"/>
  <c r="C562" l="1"/>
  <c r="D562"/>
  <c r="D563" l="1"/>
  <c r="C563"/>
  <c r="C564" l="1"/>
  <c r="D564"/>
  <c r="D565" l="1"/>
  <c r="C565"/>
  <c r="C566" l="1"/>
  <c r="D566"/>
  <c r="D567" l="1"/>
  <c r="C567"/>
  <c r="C568" l="1"/>
  <c r="D568"/>
  <c r="D569" l="1"/>
  <c r="C569"/>
  <c r="C570" l="1"/>
  <c r="D570"/>
  <c r="D571" l="1"/>
  <c r="C571"/>
  <c r="C572" l="1"/>
  <c r="D572"/>
  <c r="D573" l="1"/>
  <c r="C573"/>
  <c r="C574" l="1"/>
  <c r="D574"/>
  <c r="D575" l="1"/>
  <c r="C575"/>
  <c r="C576" l="1"/>
  <c r="D576"/>
  <c r="D577" l="1"/>
  <c r="C577"/>
  <c r="C578" l="1"/>
  <c r="D578"/>
  <c r="D579" l="1"/>
  <c r="C579"/>
  <c r="C580" l="1"/>
  <c r="D580"/>
  <c r="D581" l="1"/>
  <c r="C581"/>
  <c r="C582" l="1"/>
  <c r="D582"/>
  <c r="D583" l="1"/>
  <c r="C583"/>
  <c r="C584" l="1"/>
  <c r="D584"/>
  <c r="D585" l="1"/>
  <c r="C585"/>
  <c r="C586" l="1"/>
  <c r="D586"/>
  <c r="D587" l="1"/>
  <c r="C587"/>
  <c r="C588" l="1"/>
  <c r="D588"/>
  <c r="D589" l="1"/>
  <c r="C589"/>
  <c r="C590" l="1"/>
  <c r="D590"/>
  <c r="D591" l="1"/>
  <c r="C591"/>
  <c r="C592" l="1"/>
  <c r="D592"/>
  <c r="D593" l="1"/>
  <c r="C593"/>
  <c r="C594" l="1"/>
  <c r="D594"/>
  <c r="D595" l="1"/>
  <c r="C595"/>
  <c r="C596" l="1"/>
  <c r="D596"/>
  <c r="D597" l="1"/>
  <c r="C597"/>
  <c r="C598" l="1"/>
  <c r="D598"/>
  <c r="D599" l="1"/>
  <c r="C599"/>
  <c r="C600" l="1"/>
  <c r="D600"/>
  <c r="C601" l="1"/>
  <c r="D601"/>
  <c r="D602" l="1"/>
  <c r="C602"/>
  <c r="C603" l="1"/>
  <c r="D603"/>
</calcChain>
</file>

<file path=xl/sharedStrings.xml><?xml version="1.0" encoding="utf-8"?>
<sst xmlns="http://schemas.openxmlformats.org/spreadsheetml/2006/main" count="10" uniqueCount="10">
  <si>
    <t>t</t>
  </si>
  <si>
    <t>g=</t>
  </si>
  <si>
    <t>tau=</t>
  </si>
  <si>
    <t>v0=</t>
  </si>
  <si>
    <t>x0=</t>
  </si>
  <si>
    <t>k=</t>
  </si>
  <si>
    <t>m=</t>
  </si>
  <si>
    <t>mi=</t>
  </si>
  <si>
    <t>v(t)</t>
  </si>
  <si>
    <t>x(t)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</si>
</sst>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1" fillId="3" borderId="0" xfId="0" applyFont="1" applyFill="1"/>
    <xf numFmtId="2" fontId="0" fillId="0" borderId="1" xfId="0" applyNumberFormat="1" applyBorder="1"/>
    <xf numFmtId="2" fontId="0" fillId="0" borderId="5" xfId="0" applyNumberFormat="1" applyBorder="1"/>
    <xf numFmtId="2" fontId="0" fillId="0" borderId="0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3" xfId="0" applyFont="1" applyFill="1" applyBorder="1"/>
    <xf numFmtId="0" fontId="0" fillId="2" borderId="4" xfId="0" applyFont="1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ont="1" applyFill="1" applyBorder="1"/>
    <xf numFmtId="0" fontId="1" fillId="3" borderId="1" xfId="0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8" xfId="0" applyFill="1" applyBorder="1"/>
    <xf numFmtId="2" fontId="0" fillId="3" borderId="0" xfId="0" applyNumberFormat="1" applyFill="1"/>
    <xf numFmtId="2" fontId="0" fillId="2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</a:t>
            </a:r>
            <a:r>
              <a:rPr lang="en-US" sz="1400" baseline="0"/>
              <a:t> vs. tempo</a:t>
            </a:r>
            <a:endParaRPr lang="en-US" sz="1400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Plan1!$C$2</c:f>
              <c:strCache>
                <c:ptCount val="1"/>
                <c:pt idx="0">
                  <c:v>v(t)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Plan1!$B$3:$B$997</c:f>
              <c:numCache>
                <c:formatCode>0.00</c:formatCode>
                <c:ptCount val="995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</c:numCache>
            </c:numRef>
          </c:xVal>
          <c:yVal>
            <c:numRef>
              <c:f>Plan1!$C$3:$C$997</c:f>
              <c:numCache>
                <c:formatCode>0.00</c:formatCode>
                <c:ptCount val="995"/>
                <c:pt idx="0">
                  <c:v>0</c:v>
                </c:pt>
                <c:pt idx="1">
                  <c:v>-1</c:v>
                </c:pt>
                <c:pt idx="2">
                  <c:v>-1.9450000000000001</c:v>
                </c:pt>
                <c:pt idx="3">
                  <c:v>-2.8797750000000004</c:v>
                </c:pt>
                <c:pt idx="4">
                  <c:v>-3.7996511250000005</c:v>
                </c:pt>
                <c:pt idx="5">
                  <c:v>-4.7000289943750007</c:v>
                </c:pt>
                <c:pt idx="6">
                  <c:v>-5.5764067187781263</c:v>
                </c:pt>
                <c:pt idx="7">
                  <c:v>-6.4244024095873611</c:v>
                </c:pt>
                <c:pt idx="8">
                  <c:v>-7.239776088348659</c:v>
                </c:pt>
                <c:pt idx="9">
                  <c:v>-8.0184508866682123</c:v>
                </c:pt>
                <c:pt idx="10">
                  <c:v>-8.7565334305544251</c:v>
                </c:pt>
                <c:pt idx="11">
                  <c:v>-9.450333307287865</c:v>
                </c:pt>
                <c:pt idx="12">
                  <c:v>-10.096381517484867</c:v>
                </c:pt>
                <c:pt idx="13">
                  <c:v>-10.691447820094444</c:v>
                </c:pt>
                <c:pt idx="14">
                  <c:v>-11.232556883603548</c:v>
                </c:pt>
                <c:pt idx="15">
                  <c:v>-11.717003162694635</c:v>
                </c:pt>
                <c:pt idx="16">
                  <c:v>-12.142364425972248</c:v>
                </c:pt>
                <c:pt idx="17">
                  <c:v>-12.506513867120001</c:v>
                </c:pt>
                <c:pt idx="18">
                  <c:v>-12.807630738932154</c:v>
                </c:pt>
                <c:pt idx="19">
                  <c:v>-13.044209457049647</c:v>
                </c:pt>
                <c:pt idx="20">
                  <c:v>-13.215067127881891</c:v>
                </c:pt>
                <c:pt idx="21">
                  <c:v>-13.319349463074726</c:v>
                </c:pt>
                <c:pt idx="22">
                  <c:v>-13.356535050952187</c:v>
                </c:pt>
                <c:pt idx="23">
                  <c:v>-13.326437963574888</c:v>
                </c:pt>
                <c:pt idx="24">
                  <c:v>-13.229208686379714</c:v>
                </c:pt>
                <c:pt idx="25">
                  <c:v>-13.065333365752641</c:v>
                </c:pt>
                <c:pt idx="26">
                  <c:v>-12.835631378296805</c:v>
                </c:pt>
                <c:pt idx="27">
                  <c:v>-12.541251233949485</c:v>
                </c:pt>
                <c:pt idx="28">
                  <c:v>-12.183664833432417</c:v>
                </c:pt>
                <c:pt idx="29">
                  <c:v>-11.764660108748187</c:v>
                </c:pt>
                <c:pt idx="30">
                  <c:v>-11.286332083520216</c:v>
                </c:pt>
                <c:pt idx="31">
                  <c:v>-10.751072397874644</c:v>
                </c:pt>
                <c:pt idx="32">
                  <c:v>-10.161557350239699</c:v>
                </c:pt>
                <c:pt idx="33">
                  <c:v>-9.5207345158535546</c:v>
                </c:pt>
                <c:pt idx="34">
                  <c:v>-8.8318080088881441</c:v>
                </c:pt>
                <c:pt idx="35">
                  <c:v>-8.0982224618782919</c:v>
                </c:pt>
                <c:pt idx="36">
                  <c:v>-7.3236458025590494</c:v>
                </c:pt>
                <c:pt idx="37">
                  <c:v>-6.511950914227012</c:v>
                </c:pt>
                <c:pt idx="38">
                  <c:v>-5.6671962713238395</c:v>
                </c:pt>
                <c:pt idx="39">
                  <c:v>-4.793605647064048</c:v>
                </c:pt>
                <c:pt idx="40">
                  <c:v>-3.8955469945689361</c:v>
                </c:pt>
                <c:pt idx="41">
                  <c:v>-2.9775106071009794</c:v>
                </c:pt>
                <c:pt idx="42">
                  <c:v>-2.0440866665975177</c:v>
                </c:pt>
                <c:pt idx="43">
                  <c:v>-1.0999422927610683</c:v>
                </c:pt>
                <c:pt idx="44">
                  <c:v>-0.14979820746081357</c:v>
                </c:pt>
                <c:pt idx="45">
                  <c:v>0.80159486887674536</c:v>
                </c:pt>
                <c:pt idx="46">
                  <c:v>1.6494799708699204</c:v>
                </c:pt>
                <c:pt idx="47">
                  <c:v>2.4886176730087461</c:v>
                </c:pt>
                <c:pt idx="48">
                  <c:v>3.3148122867825278</c:v>
                </c:pt>
                <c:pt idx="49">
                  <c:v>4.1239328391223973</c:v>
                </c:pt>
                <c:pt idx="50">
                  <c:v>4.9119337272666543</c:v>
                </c:pt>
                <c:pt idx="51">
                  <c:v>5.6748749467745787</c:v>
                </c:pt>
                <c:pt idx="52">
                  <c:v>6.4089417915486298</c:v>
                </c:pt>
                <c:pt idx="53">
                  <c:v>7.1104639273649379</c:v>
                </c:pt>
                <c:pt idx="54">
                  <c:v>7.7759337435444218</c:v>
                </c:pt>
                <c:pt idx="55">
                  <c:v>8.4020238910061824</c:v>
                </c:pt>
                <c:pt idx="56">
                  <c:v>8.9856039190129113</c:v>
                </c:pt>
                <c:pt idx="57">
                  <c:v>9.5237559274245758</c:v>
                </c:pt>
                <c:pt idx="58">
                  <c:v>10.013789156199119</c:v>
                </c:pt>
                <c:pt idx="59">
                  <c:v>10.453253439192665</c:v>
                </c:pt>
                <c:pt idx="60">
                  <c:v>10.839951454990247</c:v>
                </c:pt>
                <c:pt idx="61">
                  <c:v>11.171949713512879</c:v>
                </c:pt>
                <c:pt idx="62">
                  <c:v>11.447588223467946</c:v>
                </c:pt>
                <c:pt idx="63">
                  <c:v>11.665488792305673</c:v>
                </c:pt>
                <c:pt idx="64">
                  <c:v>11.824561917181873</c:v>
                </c:pt>
                <c:pt idx="65">
                  <c:v>11.924012232472164</c:v>
                </c:pt>
                <c:pt idx="66">
                  <c:v>11.963342486600093</c:v>
                </c:pt>
                <c:pt idx="67">
                  <c:v>11.942356028295022</c:v>
                </c:pt>
                <c:pt idx="68">
                  <c:v>11.861157789848475</c:v>
                </c:pt>
                <c:pt idx="69">
                  <c:v>11.720153762452686</c:v>
                </c:pt>
                <c:pt idx="70">
                  <c:v>11.520048966244634</c:v>
                </c:pt>
                <c:pt idx="71">
                  <c:v>11.261843925205358</c:v>
                </c:pt>
                <c:pt idx="72">
                  <c:v>10.946829664540056</c:v>
                </c:pt>
                <c:pt idx="73">
                  <c:v>10.576581255552053</c:v>
                </c:pt>
                <c:pt idx="74">
                  <c:v>10.152949940286291</c:v>
                </c:pt>
                <c:pt idx="75">
                  <c:v>9.6780538753190974</c:v>
                </c:pt>
                <c:pt idx="76">
                  <c:v>9.154267540975308</c:v>
                </c:pt>
                <c:pt idx="77">
                  <c:v>8.5842098689266422</c:v>
                </c:pt>
                <c:pt idx="78">
                  <c:v>7.9707311475333436</c:v>
                </c:pt>
                <c:pt idx="79">
                  <c:v>7.3168987704023785</c:v>
                </c:pt>
                <c:pt idx="80">
                  <c:v>6.6259818994194015</c:v>
                </c:pt>
                <c:pt idx="81">
                  <c:v>5.9014351189393279</c:v>
                </c:pt>
                <c:pt idx="82">
                  <c:v>5.146881162864557</c:v>
                </c:pt>
                <c:pt idx="83">
                  <c:v>4.3660928009754638</c:v>
                </c:pt>
                <c:pt idx="84">
                  <c:v>3.5629739750814933</c:v>
                </c:pt>
                <c:pt idx="85">
                  <c:v>2.7415402793121153</c:v>
                </c:pt>
                <c:pt idx="86">
                  <c:v>1.9058988821461764</c:v>
                </c:pt>
                <c:pt idx="87">
                  <c:v>1.0602279905695069</c:v>
                </c:pt>
                <c:pt idx="88">
                  <c:v>0.20875595903998972</c:v>
                </c:pt>
                <c:pt idx="89">
                  <c:v>-0.64425985228472737</c:v>
                </c:pt>
                <c:pt idx="90">
                  <c:v>-1.3945543643480209</c:v>
                </c:pt>
                <c:pt idx="91">
                  <c:v>-2.1373761045895745</c:v>
                </c:pt>
                <c:pt idx="92">
                  <c:v>-2.8690109643081803</c:v>
                </c:pt>
                <c:pt idx="93">
                  <c:v>-3.5858007692052452</c:v>
                </c:pt>
                <c:pt idx="94">
                  <c:v>-4.2841615702562841</c:v>
                </c:pt>
                <c:pt idx="95">
                  <c:v>-4.9606015634560414</c:v>
                </c:pt>
                <c:pt idx="96">
                  <c:v>-5.6117385488385185</c:v>
                </c:pt>
                <c:pt idx="97">
                  <c:v>-6.2343168414768035</c:v>
                </c:pt>
                <c:pt idx="98">
                  <c:v>-6.8252235499077036</c:v>
                </c:pt>
                <c:pt idx="99">
                  <c:v>-7.3815041405890653</c:v>
                </c:pt>
                <c:pt idx="100">
                  <c:v>-7.9003772105674823</c:v>
                </c:pt>
                <c:pt idx="101">
                  <c:v>-8.3792483944930609</c:v>
                </c:pt>
                <c:pt idx="102">
                  <c:v>-8.8157233364461742</c:v>
                </c:pt>
                <c:pt idx="103">
                  <c:v>-9.2076196617170574</c:v>
                </c:pt>
                <c:pt idx="104">
                  <c:v>-9.5529778886793544</c:v>
                </c:pt>
                <c:pt idx="105">
                  <c:v>-9.8500712261982546</c:v>
                </c:pt>
                <c:pt idx="106">
                  <c:v>-10.097414207586164</c:v>
                </c:pt>
                <c:pt idx="107">
                  <c:v>-10.293770117936143</c:v>
                </c:pt>
                <c:pt idx="108">
                  <c:v>-10.438157177696441</c:v>
                </c:pt>
                <c:pt idx="109">
                  <c:v>-10.529853451568256</c:v>
                </c:pt>
                <c:pt idx="110">
                  <c:v>-10.56840045818223</c:v>
                </c:pt>
                <c:pt idx="111">
                  <c:v>-10.553605462505294</c:v>
                </c:pt>
                <c:pt idx="112">
                  <c:v>-10.485542439515831</c:v>
                </c:pt>
                <c:pt idx="113">
                  <c:v>-10.364551704328788</c:v>
                </c:pt>
                <c:pt idx="114">
                  <c:v>-10.191238210620101</c:v>
                </c:pt>
                <c:pt idx="115">
                  <c:v>-9.9664685258583141</c:v>
                </c:pt>
                <c:pt idx="116">
                  <c:v>-9.6913664984672359</c:v>
                </c:pt>
                <c:pt idx="117">
                  <c:v>-9.3673076385838208</c:v>
                </c:pt>
                <c:pt idx="118">
                  <c:v>-8.9959122405074865</c:v>
                </c:pt>
                <c:pt idx="119">
                  <c:v>-8.5790372812286151</c:v>
                </c:pt>
                <c:pt idx="120">
                  <c:v>-8.1187671355436013</c:v>
                </c:pt>
                <c:pt idx="121">
                  <c:v>-7.6174031541808693</c:v>
                </c:pt>
                <c:pt idx="122">
                  <c:v>-7.0774521570472331</c:v>
                </c:pt>
                <c:pt idx="123">
                  <c:v>-6.501613899128361</c:v>
                </c:pt>
                <c:pt idx="124">
                  <c:v>-5.892767571713847</c:v>
                </c:pt>
                <c:pt idx="125">
                  <c:v>-5.2539574064407644</c:v>
                </c:pt>
                <c:pt idx="126">
                  <c:v>-4.588377454135478</c:v>
                </c:pt>
                <c:pt idx="127">
                  <c:v>-3.8993556145595138</c:v>
                </c:pt>
                <c:pt idx="128">
                  <c:v>-3.190336996910752</c:v>
                </c:pt>
                <c:pt idx="129">
                  <c:v>-2.4648666942774367</c:v>
                </c:pt>
                <c:pt idx="130">
                  <c:v>-1.7265720581727337</c:v>
                </c:pt>
                <c:pt idx="131">
                  <c:v>-0.97914456177716702</c:v>
                </c:pt>
                <c:pt idx="132">
                  <c:v>-0.2263213425727148</c:v>
                </c:pt>
                <c:pt idx="133">
                  <c:v>0.52813348334460097</c:v>
                </c:pt>
                <c:pt idx="134">
                  <c:v>1.1804476418451937</c:v>
                </c:pt>
                <c:pt idx="135">
                  <c:v>1.8263595621365605</c:v>
                </c:pt>
                <c:pt idx="136">
                  <c:v>2.4626396846172449</c:v>
                </c:pt>
                <c:pt idx="137">
                  <c:v>3.086106608674843</c:v>
                </c:pt>
                <c:pt idx="138">
                  <c:v>3.6936429996890667</c:v>
                </c:pt>
                <c:pt idx="139">
                  <c:v>4.2822111757048456</c:v>
                </c:pt>
                <c:pt idx="140">
                  <c:v>4.8488682958420997</c:v>
                </c:pt>
                <c:pt idx="141">
                  <c:v>5.3907810745001434</c:v>
                </c:pt>
                <c:pt idx="142">
                  <c:v>5.9052399477856863</c:v>
                </c:pt>
                <c:pt idx="143">
                  <c:v>6.3896726213323012</c:v>
                </c:pt>
                <c:pt idx="144">
                  <c:v>6.8416569317722544</c:v>
                </c:pt>
                <c:pt idx="145">
                  <c:v>7.2589329575533466</c:v>
                </c:pt>
                <c:pt idx="146">
                  <c:v>7.6394143185466721</c:v>
                </c:pt>
                <c:pt idx="147">
                  <c:v>7.9811986079472641</c:v>
                </c:pt>
                <c:pt idx="148">
                  <c:v>8.2825769043081188</c:v>
                </c:pt>
                <c:pt idx="149">
                  <c:v>8.5420423161474321</c:v>
                </c:pt>
                <c:pt idx="150">
                  <c:v>8.7582975164060084</c:v>
                </c:pt>
                <c:pt idx="151">
                  <c:v>8.9302612290825554</c:v>
                </c:pt>
                <c:pt idx="152">
                  <c:v>9.0570736356136887</c:v>
                </c:pt>
                <c:pt idx="153">
                  <c:v>9.1381006739667541</c:v>
                </c:pt>
                <c:pt idx="154">
                  <c:v>9.1729372089499854</c:v>
                </c:pt>
                <c:pt idx="155">
                  <c:v>9.1614090578884682</c:v>
                </c:pt>
                <c:pt idx="156">
                  <c:v>9.103573861537507</c:v>
                </c:pt>
                <c:pt idx="157">
                  <c:v>8.9997207958788596</c:v>
                </c:pt>
                <c:pt idx="158">
                  <c:v>8.8503691262408175</c:v>
                </c:pt>
                <c:pt idx="159">
                  <c:v>8.6562656109715714</c:v>
                </c:pt>
                <c:pt idx="160">
                  <c:v>8.4183807676474682</c:v>
                </c:pt>
                <c:pt idx="161">
                  <c:v>8.1379040204851272</c:v>
                </c:pt>
                <c:pt idx="162">
                  <c:v>7.8162377532203609</c:v>
                </c:pt>
                <c:pt idx="163">
                  <c:v>7.454990297189493</c:v>
                </c:pt>
                <c:pt idx="164">
                  <c:v>7.0559678896726776</c:v>
                </c:pt>
                <c:pt idx="165">
                  <c:v>6.6211656427074992</c:v>
                </c:pt>
                <c:pt idx="166">
                  <c:v>6.1527575675287833</c:v>
                </c:pt>
                <c:pt idx="167">
                  <c:v>5.6530857045124234</c:v>
                </c:pt>
                <c:pt idx="168">
                  <c:v>5.1246484129735013</c:v>
                </c:pt>
                <c:pt idx="169">
                  <c:v>4.5700878793697113</c:v>
                </c:pt>
                <c:pt idx="170">
                  <c:v>3.9921769063690729</c:v>
                </c:pt>
                <c:pt idx="171">
                  <c:v>3.3938050488365894</c:v>
                </c:pt>
                <c:pt idx="172">
                  <c:v>2.777964166059923</c:v>
                </c:pt>
                <c:pt idx="173">
                  <c:v>2.1477334624529569</c:v>
                </c:pt>
                <c:pt idx="174">
                  <c:v>1.506264091533726</c:v>
                </c:pt>
                <c:pt idx="175">
                  <c:v>0.85676340015682639</c:v>
                </c:pt>
                <c:pt idx="176">
                  <c:v>0.20247889177914286</c:v>
                </c:pt>
                <c:pt idx="177">
                  <c:v>-0.45331801105743641</c:v>
                </c:pt>
                <c:pt idx="178">
                  <c:v>-1.0073483238387284</c:v>
                </c:pt>
                <c:pt idx="179">
                  <c:v>-1.5558418950008268</c:v>
                </c:pt>
                <c:pt idx="180">
                  <c:v>-2.0960562566879215</c:v>
                </c:pt>
                <c:pt idx="181">
                  <c:v>-2.6252903370915766</c:v>
                </c:pt>
                <c:pt idx="182">
                  <c:v>-3.1408979658097738</c:v>
                </c:pt>
                <c:pt idx="183">
                  <c:v>-3.640301104698922</c:v>
                </c:pt>
                <c:pt idx="184">
                  <c:v>-4.1210027380645755</c:v>
                </c:pt>
                <c:pt idx="185">
                  <c:v>-4.5805993577399065</c:v>
                </c:pt>
                <c:pt idx="186">
                  <c:v>-5.0167929806265379</c:v>
                </c:pt>
                <c:pt idx="187">
                  <c:v>-5.4274026386100367</c:v>
                </c:pt>
                <c:pt idx="188">
                  <c:v>-5.8103752834004849</c:v>
                </c:pt>
                <c:pt idx="189">
                  <c:v>-6.1637960517739314</c:v>
                </c:pt>
                <c:pt idx="190">
                  <c:v>-6.4858978398885077</c:v>
                </c:pt>
                <c:pt idx="191">
                  <c:v>-6.7750701388036418</c:v>
                </c:pt>
                <c:pt idx="192">
                  <c:v>-7.0298670870247575</c:v>
                </c:pt>
                <c:pt idx="193">
                  <c:v>-7.2490146998107496</c:v>
                </c:pt>
                <c:pt idx="194">
                  <c:v>-7.431417239097688</c:v>
                </c:pt>
                <c:pt idx="195">
                  <c:v>-7.5761626921891381</c:v>
                </c:pt>
                <c:pt idx="196">
                  <c:v>-7.6825273318196423</c:v>
                </c:pt>
                <c:pt idx="197">
                  <c:v>-7.7499793347910479</c:v>
                </c:pt>
                <c:pt idx="198">
                  <c:v>-7.7781814410884991</c:v>
                </c:pt>
                <c:pt idx="199">
                  <c:v>-7.7669926401805069</c:v>
                </c:pt>
                <c:pt idx="200">
                  <c:v>-7.7164688760716125</c:v>
                </c:pt>
                <c:pt idx="201">
                  <c:v>-7.6268627675823604</c:v>
                </c:pt>
                <c:pt idx="202">
                  <c:v>-7.4986223452551961</c:v>
                </c:pt>
                <c:pt idx="203">
                  <c:v>-7.3323888112017563</c:v>
                </c:pt>
                <c:pt idx="204">
                  <c:v>-7.128993333092307</c:v>
                </c:pt>
                <c:pt idx="205">
                  <c:v>-6.889452888317396</c:v>
                </c:pt>
                <c:pt idx="206">
                  <c:v>-6.6149651791008983</c:v>
                </c:pt>
                <c:pt idx="207">
                  <c:v>-6.306902643988896</c:v>
                </c:pt>
                <c:pt idx="208">
                  <c:v>-5.9668055956569495</c:v>
                </c:pt>
                <c:pt idx="209">
                  <c:v>-5.5963745193467185</c:v>
                </c:pt>
                <c:pt idx="210">
                  <c:v>-5.1974615704397538</c:v>
                </c:pt>
                <c:pt idx="211">
                  <c:v>-4.7720613136805907</c:v>
                </c:pt>
                <c:pt idx="212">
                  <c:v>-4.3223007503530244</c:v>
                </c:pt>
                <c:pt idx="213">
                  <c:v>-3.8504286832736931</c:v>
                </c:pt>
                <c:pt idx="214">
                  <c:v>-3.3588044727779933</c:v>
                </c:pt>
                <c:pt idx="215">
                  <c:v>-2.8498862399184035</c:v>
                </c:pt>
                <c:pt idx="216">
                  <c:v>-2.3262185758592215</c:v>
                </c:pt>
                <c:pt idx="217">
                  <c:v>-1.7904198189207434</c:v>
                </c:pt>
                <c:pt idx="218">
                  <c:v>-1.2451689628876617</c:v>
                </c:pt>
                <c:pt idx="219">
                  <c:v>-0.69319226204014162</c:v>
                </c:pt>
                <c:pt idx="220">
                  <c:v>-0.13724959988242097</c:v>
                </c:pt>
                <c:pt idx="221">
                  <c:v>0.41987931027471181</c:v>
                </c:pt>
                <c:pt idx="222">
                  <c:v>0.87540882388047092</c:v>
                </c:pt>
                <c:pt idx="223">
                  <c:v>1.3260612933668277</c:v>
                </c:pt>
                <c:pt idx="224">
                  <c:v>1.7695834563863502</c:v>
                </c:pt>
                <c:pt idx="225">
                  <c:v>2.2037577021239412</c:v>
                </c:pt>
                <c:pt idx="226">
                  <c:v>2.6264131593509128</c:v>
                </c:pt>
                <c:pt idx="227">
                  <c:v>3.0354365507811298</c:v>
                </c:pt>
                <c:pt idx="228">
                  <c:v>3.4287827594574414</c:v>
                </c:pt>
                <c:pt idx="229">
                  <c:v>3.8044850543364657</c:v>
                </c:pt>
                <c:pt idx="230">
                  <c:v>4.1606649239438074</c:v>
                </c:pt>
                <c:pt idx="231">
                  <c:v>4.4955414689314299</c:v>
                </c:pt>
                <c:pt idx="232">
                  <c:v>4.8074403065743958</c:v>
                </c:pt>
                <c:pt idx="233">
                  <c:v>5.0948019426844899</c:v>
                </c:pt>
                <c:pt idx="234">
                  <c:v>5.3561895690811614</c:v>
                </c:pt>
                <c:pt idx="235">
                  <c:v>5.5902962476324269</c:v>
                </c:pt>
                <c:pt idx="236">
                  <c:v>5.7959514449455307</c:v>
                </c:pt>
                <c:pt idx="237">
                  <c:v>5.9721268850339069</c:v>
                </c:pt>
                <c:pt idx="238">
                  <c:v>6.1179416906971129</c:v>
                </c:pt>
                <c:pt idx="239">
                  <c:v>6.2326667879068332</c:v>
                </c:pt>
                <c:pt idx="240">
                  <c:v>6.3157285511770196</c:v>
                </c:pt>
                <c:pt idx="241">
                  <c:v>6.3667116716913208</c:v>
                </c:pt>
                <c:pt idx="242">
                  <c:v>6.3853612338471653</c:v>
                </c:pt>
                <c:pt idx="243">
                  <c:v>6.3715839898337743</c:v>
                </c:pt>
                <c:pt idx="244">
                  <c:v>6.3254488258712147</c:v>
                </c:pt>
                <c:pt idx="245">
                  <c:v>6.2471864177792984</c:v>
                </c:pt>
                <c:pt idx="246">
                  <c:v>6.1371880775984859</c:v>
                </c:pt>
                <c:pt idx="247">
                  <c:v>5.9960037970296813</c:v>
                </c:pt>
                <c:pt idx="248">
                  <c:v>5.8243394974757283</c:v>
                </c:pt>
                <c:pt idx="249">
                  <c:v>5.6230535004343967</c:v>
                </c:pt>
                <c:pt idx="250">
                  <c:v>5.3931522358908923</c:v>
                </c:pt>
                <c:pt idx="251">
                  <c:v>5.135785210167934</c:v>
                </c:pt>
                <c:pt idx="252">
                  <c:v>4.8522392583941363</c:v>
                </c:pt>
                <c:pt idx="253">
                  <c:v>4.5439321103283676</c:v>
                </c:pt>
                <c:pt idx="254">
                  <c:v>4.2124053017109571</c:v>
                </c:pt>
                <c:pt idx="255">
                  <c:v>3.8593164665849917</c:v>
                </c:pt>
                <c:pt idx="256">
                  <c:v>3.4864310491261015</c:v>
                </c:pt>
                <c:pt idx="257">
                  <c:v>3.0956134764215806</c:v>
                </c:pt>
                <c:pt idx="258">
                  <c:v>2.6888178363349517</c:v>
                </c:pt>
                <c:pt idx="259">
                  <c:v>2.2680781070666485</c:v>
                </c:pt>
                <c:pt idx="260">
                  <c:v>1.8354979872630117</c:v>
                </c:pt>
                <c:pt idx="261">
                  <c:v>1.3932403775230597</c:v>
                </c:pt>
                <c:pt idx="262">
                  <c:v>0.94351656589549249</c:v>
                </c:pt>
                <c:pt idx="263">
                  <c:v>0.48857517143844792</c:v>
                </c:pt>
                <c:pt idx="264">
                  <c:v>3.0690901124211176E-2</c:v>
                </c:pt>
                <c:pt idx="265">
                  <c:v>-0.42784682369564653</c:v>
                </c:pt>
                <c:pt idx="266">
                  <c:v>-0.78474531439702599</c:v>
                </c:pt>
                <c:pt idx="267">
                  <c:v>-1.1372200785264204</c:v>
                </c:pt>
                <c:pt idx="268">
                  <c:v>-1.4835087422631827</c:v>
                </c:pt>
                <c:pt idx="269">
                  <c:v>-1.8218798622886292</c:v>
                </c:pt>
                <c:pt idx="270">
                  <c:v>-2.1506415830026326</c:v>
                </c:pt>
                <c:pt idx="271">
                  <c:v>-2.4681500958016231</c:v>
                </c:pt>
                <c:pt idx="272">
                  <c:v>-2.7728178581216052</c:v>
                </c:pt>
                <c:pt idx="273">
                  <c:v>-3.0631215311509794</c:v>
                </c:pt>
                <c:pt idx="274">
                  <c:v>-3.3376095965245987</c:v>
                </c:pt>
                <c:pt idx="275">
                  <c:v>-3.5949096139155952</c:v>
                </c:pt>
                <c:pt idx="276">
                  <c:v>-3.8337350832370136</c:v>
                </c:pt>
                <c:pt idx="277">
                  <c:v>-4.0528918771422466</c:v>
                </c:pt>
                <c:pt idx="278">
                  <c:v>-4.2512842116617691</c:v>
                </c:pt>
                <c:pt idx="279">
                  <c:v>-4.4279201251229825</c:v>
                </c:pt>
                <c:pt idx="280">
                  <c:v>-4.5819164379585811</c:v>
                </c:pt>
                <c:pt idx="281">
                  <c:v>-4.7125031686043863</c:v>
                </c:pt>
                <c:pt idx="282">
                  <c:v>-4.8190273834071702</c:v>
                </c:pt>
                <c:pt idx="283">
                  <c:v>-4.9009564612929175</c:v>
                </c:pt>
                <c:pt idx="284">
                  <c:v>-4.9578807568722008</c:v>
                </c:pt>
                <c:pt idx="285">
                  <c:v>-4.9895156486671226</c:v>
                </c:pt>
                <c:pt idx="286">
                  <c:v>-4.9957029622187088</c:v>
                </c:pt>
                <c:pt idx="287">
                  <c:v>-4.976411760959202</c:v>
                </c:pt>
                <c:pt idx="288">
                  <c:v>-4.9317385008948991</c:v>
                </c:pt>
                <c:pt idx="289">
                  <c:v>-4.8619065483261217</c:v>
                </c:pt>
                <c:pt idx="290">
                  <c:v>-4.7672650630157136</c:v>
                </c:pt>
                <c:pt idx="291">
                  <c:v>-4.6482872523902268</c:v>
                </c:pt>
                <c:pt idx="292">
                  <c:v>-4.5055680055027887</c:v>
                </c:pt>
                <c:pt idx="293">
                  <c:v>-4.3398209185878365</c:v>
                </c:pt>
                <c:pt idx="294">
                  <c:v>-4.1518747270799459</c:v>
                </c:pt>
                <c:pt idx="295">
                  <c:v>-3.9426691619366552</c:v>
                </c:pt>
                <c:pt idx="296">
                  <c:v>-3.7132502509836813</c:v>
                </c:pt>
                <c:pt idx="297">
                  <c:v>-3.4647650887757888</c:v>
                </c:pt>
                <c:pt idx="298">
                  <c:v>-3.1984561011240173</c:v>
                </c:pt>
                <c:pt idx="299">
                  <c:v>-2.9156548329666259</c:v>
                </c:pt>
                <c:pt idx="300">
                  <c:v>-2.6177752906444014</c:v>
                </c:pt>
                <c:pt idx="301">
                  <c:v>-2.306306871868955</c:v>
                </c:pt>
                <c:pt idx="302">
                  <c:v>-1.9828069187341633</c:v>
                </c:pt>
                <c:pt idx="303">
                  <c:v>-1.6488929310057008</c:v>
                </c:pt>
                <c:pt idx="304">
                  <c:v>-1.30623447862221</c:v>
                </c:pt>
                <c:pt idx="305">
                  <c:v>-0.95654485384560806</c:v>
                </c:pt>
                <c:pt idx="306">
                  <c:v>-0.6015725047997782</c:v>
                </c:pt>
                <c:pt idx="307">
                  <c:v>-0.24309229322994946</c:v>
                </c:pt>
                <c:pt idx="308">
                  <c:v>0.11710337980602899</c:v>
                </c:pt>
                <c:pt idx="309">
                  <c:v>0.3772135359429773</c:v>
                </c:pt>
                <c:pt idx="310">
                  <c:v>0.63493762440021073</c:v>
                </c:pt>
                <c:pt idx="311">
                  <c:v>0.88898702473544322</c:v>
                </c:pt>
                <c:pt idx="312">
                  <c:v>1.1380914899469985</c:v>
                </c:pt>
                <c:pt idx="313">
                  <c:v>1.3810054977088189</c:v>
                </c:pt>
                <c:pt idx="314">
                  <c:v>1.616514477982095</c:v>
                </c:pt>
                <c:pt idx="315">
                  <c:v>1.8434408858654607</c:v>
                </c:pt>
                <c:pt idx="316">
                  <c:v>2.0606500893194992</c:v>
                </c:pt>
                <c:pt idx="317">
                  <c:v>2.2670560423269404</c:v>
                </c:pt>
                <c:pt idx="318">
                  <c:v>2.4616267151227467</c:v>
                </c:pt>
                <c:pt idx="319">
                  <c:v>2.6433892543429391</c:v>
                </c:pt>
                <c:pt idx="320">
                  <c:v>2.8114348472914172</c:v>
                </c:pt>
                <c:pt idx="321">
                  <c:v>2.9649232660034381</c:v>
                </c:pt>
                <c:pt idx="322">
                  <c:v>3.1030870683854417</c:v>
                </c:pt>
                <c:pt idx="323">
                  <c:v>3.2252354354255184</c:v>
                </c:pt>
                <c:pt idx="324">
                  <c:v>3.3307576252884674</c:v>
                </c:pt>
                <c:pt idx="325">
                  <c:v>3.4191260270249741</c:v>
                </c:pt>
                <c:pt idx="326">
                  <c:v>3.4898987986263559</c:v>
                </c:pt>
                <c:pt idx="327">
                  <c:v>3.5427220762346057</c:v>
                </c:pt>
                <c:pt idx="328">
                  <c:v>3.5773317434616825</c:v>
                </c:pt>
                <c:pt idx="329">
                  <c:v>3.593554751971451</c:v>
                </c:pt>
                <c:pt idx="330">
                  <c:v>3.5913099867213623</c:v>
                </c:pt>
                <c:pt idx="331">
                  <c:v>3.5706086715376668</c:v>
                </c:pt>
                <c:pt idx="332">
                  <c:v>3.531554312996283</c:v>
                </c:pt>
                <c:pt idx="333">
                  <c:v>3.4743421828899175</c:v>
                </c:pt>
                <c:pt idx="334">
                  <c:v>3.3992583418691025</c:v>
                </c:pt>
                <c:pt idx="335">
                  <c:v>3.3066782091389419</c:v>
                </c:pt>
                <c:pt idx="336">
                  <c:v>3.1970646853630869</c:v>
                </c:pt>
                <c:pt idx="337">
                  <c:v>3.0709658381604164</c:v>
                </c:pt>
                <c:pt idx="338">
                  <c:v>2.9290121617669436</c:v>
                </c:pt>
                <c:pt idx="339">
                  <c:v>2.7719134245646364</c:v>
                </c:pt>
                <c:pt idx="340">
                  <c:v>2.6004551202395056</c:v>
                </c:pt>
                <c:pt idx="341">
                  <c:v>2.4154945403131776</c:v>
                </c:pt>
                <c:pt idx="342">
                  <c:v>2.2179564876852838</c:v>
                </c:pt>
                <c:pt idx="343">
                  <c:v>2.0088286526189636</c:v>
                </c:pt>
                <c:pt idx="344">
                  <c:v>1.7891566742895482</c:v>
                </c:pt>
                <c:pt idx="345">
                  <c:v>1.5600389125886851</c:v>
                </c:pt>
                <c:pt idx="346">
                  <c:v>1.3226209563248785</c:v>
                </c:pt>
                <c:pt idx="347">
                  <c:v>1.0780898952794475</c:v>
                </c:pt>
                <c:pt idx="348">
                  <c:v>0.82766838475761939</c:v>
                </c:pt>
                <c:pt idx="349">
                  <c:v>0.57260853231200315</c:v>
                </c:pt>
                <c:pt idx="350">
                  <c:v>0.3141856372048269</c:v>
                </c:pt>
                <c:pt idx="351">
                  <c:v>5.3691813911626488E-2</c:v>
                </c:pt>
                <c:pt idx="352">
                  <c:v>-0.20757046845113203</c:v>
                </c:pt>
                <c:pt idx="353">
                  <c:v>-0.36829489847163493</c:v>
                </c:pt>
                <c:pt idx="354">
                  <c:v>-0.52667785399977962</c:v>
                </c:pt>
                <c:pt idx="355">
                  <c:v>-0.68192742025792541</c:v>
                </c:pt>
                <c:pt idx="356">
                  <c:v>-0.83326734941478153</c:v>
                </c:pt>
                <c:pt idx="357">
                  <c:v>-0.9799409418245637</c:v>
                </c:pt>
                <c:pt idx="358">
                  <c:v>-1.1212148295252231</c:v>
                </c:pt>
                <c:pt idx="359">
                  <c:v>-1.2563826430782563</c:v>
                </c:pt>
                <c:pt idx="360">
                  <c:v>-1.3847685434158983</c:v>
                </c:pt>
                <c:pt idx="361">
                  <c:v>-1.5057306010364608</c:v>
                </c:pt>
                <c:pt idx="362">
                  <c:v>-1.6186640056518411</c:v>
                </c:pt>
                <c:pt idx="363">
                  <c:v>-1.7230040902389621</c:v>
                </c:pt>
                <c:pt idx="364">
                  <c:v>-1.8182291543748883</c:v>
                </c:pt>
                <c:pt idx="365">
                  <c:v>-1.9038630727389401</c:v>
                </c:pt>
                <c:pt idx="366">
                  <c:v>-1.9794776757392969</c:v>
                </c:pt>
                <c:pt idx="367">
                  <c:v>-2.0446948903609576</c:v>
                </c:pt>
                <c:pt idx="368">
                  <c:v>-2.0991886305308136</c:v>
                </c:pt>
                <c:pt idx="369">
                  <c:v>-2.1426864275480155</c:v>
                </c:pt>
                <c:pt idx="370">
                  <c:v>-2.1749707924274775</c:v>
                </c:pt>
                <c:pt idx="371">
                  <c:v>-2.195880303344802</c:v>
                </c:pt>
                <c:pt idx="372">
                  <c:v>-2.2053104127454026</c:v>
                </c:pt>
                <c:pt idx="373">
                  <c:v>-2.2032139700822762</c:v>
                </c:pt>
                <c:pt idx="374">
                  <c:v>-2.1896014575687381</c:v>
                </c:pt>
                <c:pt idx="375">
                  <c:v>-2.1645409377673563</c:v>
                </c:pt>
                <c:pt idx="376">
                  <c:v>-2.1281577132771381</c:v>
                </c:pt>
                <c:pt idx="377">
                  <c:v>-2.0806337002205342</c:v>
                </c:pt>
                <c:pt idx="378">
                  <c:v>-2.0222065186628275</c:v>
                </c:pt>
                <c:pt idx="379">
                  <c:v>-1.9531683045118065</c:v>
                </c:pt>
                <c:pt idx="380">
                  <c:v>-1.8738642488382262</c:v>
                </c:pt>
                <c:pt idx="381">
                  <c:v>-1.7846908719204548</c:v>
                </c:pt>
                <c:pt idx="382">
                  <c:v>-1.6860940406430813</c:v>
                </c:pt>
                <c:pt idx="383">
                  <c:v>-1.5785667391624922</c:v>
                </c:pt>
                <c:pt idx="384">
                  <c:v>-1.4626466039860908</c:v>
                </c:pt>
                <c:pt idx="385">
                  <c:v>-1.3389132357897588</c:v>
                </c:pt>
                <c:pt idx="386">
                  <c:v>-1.2079853014144781</c:v>
                </c:pt>
                <c:pt idx="387">
                  <c:v>-1.0705174405321249</c:v>
                </c:pt>
                <c:pt idx="388">
                  <c:v>-0.92719699244711118</c:v>
                </c:pt>
                <c:pt idx="389">
                  <c:v>-0.77874055939986186</c:v>
                </c:pt>
                <c:pt idx="390">
                  <c:v>-0.62589042355561331</c:v>
                </c:pt>
                <c:pt idx="391">
                  <c:v>-0.46941083559358671</c:v>
                </c:pt>
                <c:pt idx="392">
                  <c:v>-0.31008419345359217</c:v>
                </c:pt>
                <c:pt idx="393">
                  <c:v>-0.14870713034632965</c:v>
                </c:pt>
                <c:pt idx="394">
                  <c:v>1.3913468412664498E-2</c:v>
                </c:pt>
                <c:pt idx="395">
                  <c:v>7.6964499829595315E-2</c:v>
                </c:pt>
                <c:pt idx="396">
                  <c:v>0.13913070874737815</c:v>
                </c:pt>
                <c:pt idx="397">
                  <c:v>0.20010126412142409</c:v>
                </c:pt>
                <c:pt idx="398">
                  <c:v>0.25957131317486293</c:v>
                </c:pt>
                <c:pt idx="399">
                  <c:v>0.31724350566242748</c:v>
                </c:pt>
                <c:pt idx="400">
                  <c:v>0.37282948062167987</c:v>
                </c:pt>
                <c:pt idx="401">
                  <c:v>0.42605130817782383</c:v>
                </c:pt>
                <c:pt idx="402">
                  <c:v>0.47664287919307863</c:v>
                </c:pt>
                <c:pt idx="403">
                  <c:v>0.52435123581236809</c:v>
                </c:pt>
                <c:pt idx="404">
                  <c:v>0.56893783625259564</c:v>
                </c:pt>
                <c:pt idx="405">
                  <c:v>0.61017974751156023</c:v>
                </c:pt>
                <c:pt idx="406">
                  <c:v>0.64787076003296706</c:v>
                </c:pt>
                <c:pt idx="407">
                  <c:v>0.68182241875420901</c:v>
                </c:pt>
                <c:pt idx="408">
                  <c:v>0.71186496538167987</c:v>
                </c:pt>
                <c:pt idx="409">
                  <c:v>0.73784818718224232</c:v>
                </c:pt>
                <c:pt idx="410">
                  <c:v>0.75964216804689355</c:v>
                </c:pt>
                <c:pt idx="411">
                  <c:v>0.77713793807131037</c:v>
                </c:pt>
                <c:pt idx="412">
                  <c:v>0.79024801840537062</c:v>
                </c:pt>
                <c:pt idx="413">
                  <c:v>0.79890685864740407</c:v>
                </c:pt>
                <c:pt idx="414">
                  <c:v>0.80307116459620043</c:v>
                </c:pt>
                <c:pt idx="415">
                  <c:v>0.80272011472201577</c:v>
                </c:pt>
                <c:pt idx="416">
                  <c:v>0.79785546427422105</c:v>
                </c:pt>
                <c:pt idx="417">
                  <c:v>0.78850153650505528</c:v>
                </c:pt>
                <c:pt idx="418">
                  <c:v>0.77470510105336421</c:v>
                </c:pt>
                <c:pt idx="419">
                  <c:v>0.75653514009640632</c:v>
                </c:pt>
                <c:pt idx="420">
                  <c:v>0.73408250343896642</c:v>
                </c:pt>
                <c:pt idx="421">
                  <c:v>0.70745945426433166</c:v>
                </c:pt>
                <c:pt idx="422">
                  <c:v>0.67679910781837527</c:v>
                </c:pt>
                <c:pt idx="423">
                  <c:v>0.64225476583332697</c:v>
                </c:pt>
                <c:pt idx="424">
                  <c:v>0.60399915001911209</c:v>
                </c:pt>
                <c:pt idx="425">
                  <c:v>0.56222353845480155</c:v>
                </c:pt>
                <c:pt idx="426">
                  <c:v>0.51713680919821703</c:v>
                </c:pt>
                <c:pt idx="427">
                  <c:v>0.46896439589564148</c:v>
                </c:pt>
                <c:pt idx="428">
                  <c:v>0.41794716061358772</c:v>
                </c:pt>
                <c:pt idx="429">
                  <c:v>0.36434018952846603</c:v>
                </c:pt>
                <c:pt idx="430">
                  <c:v>0.308411517495702</c:v>
                </c:pt>
                <c:pt idx="431">
                  <c:v>0.25044078787545948</c:v>
                </c:pt>
                <c:pt idx="432">
                  <c:v>0.19071785431583965</c:v>
                </c:pt>
                <c:pt idx="433">
                  <c:v>0.12954133148464064</c:v>
                </c:pt>
                <c:pt idx="434">
                  <c:v>6.7217101996018408E-2</c:v>
                </c:pt>
                <c:pt idx="435">
                  <c:v>4.05678699741608E-3</c:v>
                </c:pt>
                <c:pt idx="436">
                  <c:v>-5.9623811936173325E-2</c:v>
                </c:pt>
                <c:pt idx="437">
                  <c:v>-2.3506291810081861E-2</c:v>
                </c:pt>
                <c:pt idx="438">
                  <c:v>1.3228759775060016E-2</c:v>
                </c:pt>
                <c:pt idx="439">
                  <c:v>-4.9602332438673416E-2</c:v>
                </c:pt>
                <c:pt idx="440">
                  <c:v>-1.2685412990213474E-2</c:v>
                </c:pt>
                <c:pt idx="441">
                  <c:v>2.4794933523197539E-2</c:v>
                </c:pt>
                <c:pt idx="442">
                  <c:v>-3.7348694631007442E-2</c:v>
                </c:pt>
                <c:pt idx="443">
                  <c:v>1.944206879426133E-4</c:v>
                </c:pt>
                <c:pt idx="444">
                  <c:v>-6.1763436096547046E-2</c:v>
                </c:pt>
                <c:pt idx="445">
                  <c:v>-2.3912475700553965E-2</c:v>
                </c:pt>
                <c:pt idx="446">
                  <c:v>1.4558047073941885E-2</c:v>
                </c:pt>
                <c:pt idx="447">
                  <c:v>-4.6544220386931977E-2</c:v>
                </c:pt>
                <c:pt idx="448">
                  <c:v>-7.913766745871173E-3</c:v>
                </c:pt>
                <c:pt idx="449">
                  <c:v>3.1256255728918991E-2</c:v>
                </c:pt>
                <c:pt idx="450">
                  <c:v>-2.9230003074935448E-2</c:v>
                </c:pt>
                <c:pt idx="451">
                  <c:v>9.9298881365847969E-3</c:v>
                </c:pt>
                <c:pt idx="452">
                  <c:v>-5.0459870092577887E-2</c:v>
                </c:pt>
                <c:pt idx="453">
                  <c:v>-1.109732897127768E-2</c:v>
                </c:pt>
                <c:pt idx="454">
                  <c:v>2.8820698794878918E-2</c:v>
                </c:pt>
                <c:pt idx="455">
                  <c:v>-3.0905376932938884E-2</c:v>
                </c:pt>
                <c:pt idx="456">
                  <c:v>9.0230742239080161E-3</c:v>
                </c:pt>
                <c:pt idx="457">
                  <c:v>-5.0593589990364632E-2</c:v>
                </c:pt>
                <c:pt idx="458">
                  <c:v>-1.0457286254685449E-2</c:v>
                </c:pt>
                <c:pt idx="459">
                  <c:v>3.0231303912267159E-2</c:v>
                </c:pt>
                <c:pt idx="460">
                  <c:v>-2.8731262440341573E-2</c:v>
                </c:pt>
                <c:pt idx="461">
                  <c:v>1.1949827519251409E-2</c:v>
                </c:pt>
                <c:pt idx="462">
                  <c:v>-4.692883165875187E-2</c:v>
                </c:pt>
                <c:pt idx="463">
                  <c:v>-6.0728466784613841E-3</c:v>
                </c:pt>
                <c:pt idx="464">
                  <c:v>3.5313502535221405E-2</c:v>
                </c:pt>
                <c:pt idx="465">
                  <c:v>-2.2976715763771915E-2</c:v>
                </c:pt>
                <c:pt idx="466">
                  <c:v>1.8347949516053626E-2</c:v>
                </c:pt>
                <c:pt idx="467">
                  <c:v>-3.9919124951701107E-2</c:v>
                </c:pt>
                <c:pt idx="468">
                  <c:v>1.5133962053026709E-3</c:v>
                </c:pt>
                <c:pt idx="469">
                  <c:v>-5.6561649618720067E-2</c:v>
                </c:pt>
                <c:pt idx="470">
                  <c:v>-1.4853887194649196E-2</c:v>
                </c:pt>
                <c:pt idx="471">
                  <c:v>2.7428144665394914E-2</c:v>
                </c:pt>
                <c:pt idx="472">
                  <c:v>-2.9926964197887953E-2</c:v>
                </c:pt>
                <c:pt idx="473">
                  <c:v>1.2367561759818624E-2</c:v>
                </c:pt>
                <c:pt idx="474">
                  <c:v>-4.48997500912739E-2</c:v>
                </c:pt>
                <c:pt idx="475">
                  <c:v>-2.4425631919100452E-3</c:v>
                </c:pt>
                <c:pt idx="476">
                  <c:v>4.0526836523413358E-2</c:v>
                </c:pt>
                <c:pt idx="477">
                  <c:v>-1.6206397943880312E-2</c:v>
                </c:pt>
                <c:pt idx="478">
                  <c:v>2.6641399578545426E-2</c:v>
                </c:pt>
                <c:pt idx="479">
                  <c:v>-3.0144009896921568E-2</c:v>
                </c:pt>
                <c:pt idx="480">
                  <c:v>1.2721300677096051E-2</c:v>
                </c:pt>
                <c:pt idx="481">
                  <c:v>-4.3976995252271819E-2</c:v>
                </c:pt>
                <c:pt idx="482">
                  <c:v>-9.5540620537831744E-4</c:v>
                </c:pt>
                <c:pt idx="483">
                  <c:v>4.2570959872542072E-2</c:v>
                </c:pt>
                <c:pt idx="484">
                  <c:v>-1.3615528848900257E-2</c:v>
                </c:pt>
                <c:pt idx="485">
                  <c:v>2.9766060073901923E-2</c:v>
                </c:pt>
                <c:pt idx="486">
                  <c:v>-2.6501181303665411E-2</c:v>
                </c:pt>
                <c:pt idx="487">
                  <c:v>1.6864083225285591E-2</c:v>
                </c:pt>
                <c:pt idx="488">
                  <c:v>-3.9354972661889843E-2</c:v>
                </c:pt>
                <c:pt idx="489">
                  <c:v>4.1227463142441759E-3</c:v>
                </c:pt>
                <c:pt idx="490">
                  <c:v>-5.1920148441193033E-2</c:v>
                </c:pt>
                <c:pt idx="491">
                  <c:v>-8.2034424544242673E-3</c:v>
                </c:pt>
                <c:pt idx="492">
                  <c:v>3.6054280744616619E-2</c:v>
                </c:pt>
                <c:pt idx="493">
                  <c:v>-1.9368267460065584E-2</c:v>
                </c:pt>
                <c:pt idx="494">
                  <c:v>2.4806025672552547E-2</c:v>
                </c:pt>
                <c:pt idx="495">
                  <c:v>-3.0643711323192088E-2</c:v>
                </c:pt>
                <c:pt idx="496">
                  <c:v>1.3559770237679243E-2</c:v>
                </c:pt>
                <c:pt idx="497">
                  <c:v>-4.1804547052637829E-2</c:v>
                </c:pt>
                <c:pt idx="498">
                  <c:v>2.5401583923082907E-3</c:v>
                </c:pt>
                <c:pt idx="499">
                  <c:v>-5.262783695470713E-2</c:v>
                </c:pt>
                <c:pt idx="500">
                  <c:v>-8.0326931169490134E-3</c:v>
                </c:pt>
                <c:pt idx="501">
                  <c:v>3.7102614186393851E-2</c:v>
                </c:pt>
                <c:pt idx="502">
                  <c:v>-1.7447591581195264E-2</c:v>
                </c:pt>
                <c:pt idx="503">
                  <c:v>2.7589440609121607E-2</c:v>
                </c:pt>
                <c:pt idx="504">
                  <c:v>-2.7011474403607138E-2</c:v>
                </c:pt>
                <c:pt idx="505">
                  <c:v>1.8022667955682158E-2</c:v>
                </c:pt>
                <c:pt idx="506">
                  <c:v>-3.6533303024806965E-2</c:v>
                </c:pt>
                <c:pt idx="507">
                  <c:v>8.5933925098279559E-3</c:v>
                </c:pt>
                <c:pt idx="508">
                  <c:v>-4.5822878918086271E-2</c:v>
                </c:pt>
                <c:pt idx="509">
                  <c:v>-5.1003595141006081E-4</c:v>
                </c:pt>
                <c:pt idx="510">
                  <c:v>4.5305357195023203E-2</c:v>
                </c:pt>
                <c:pt idx="511">
                  <c:v>-8.6057764445186535E-3</c:v>
                </c:pt>
                <c:pt idx="512">
                  <c:v>3.7026118798162089E-2</c:v>
                </c:pt>
                <c:pt idx="513">
                  <c:v>-1.7027116553147988E-2</c:v>
                </c:pt>
                <c:pt idx="514">
                  <c:v>2.850478367830768E-2</c:v>
                </c:pt>
                <c:pt idx="515">
                  <c:v>-2.5605840008628197E-2</c:v>
                </c:pt>
                <c:pt idx="516">
                  <c:v>1.9911565504479072E-2</c:v>
                </c:pt>
                <c:pt idx="517">
                  <c:v>-3.4170586809936059E-2</c:v>
                </c:pt>
                <c:pt idx="518">
                  <c:v>1.1418113809698496E-2</c:v>
                </c:pt>
                <c:pt idx="519">
                  <c:v>-4.2550276139715446E-2</c:v>
                </c:pt>
                <c:pt idx="520">
                  <c:v>3.1940852915691917E-3</c:v>
                </c:pt>
                <c:pt idx="521">
                  <c:v>-5.0577523703604021E-2</c:v>
                </c:pt>
                <c:pt idx="522">
                  <c:v>-4.5962450802592078E-3</c:v>
                </c:pt>
                <c:pt idx="523">
                  <c:v>4.1908014768486906E-2</c:v>
                </c:pt>
                <c:pt idx="524">
                  <c:v>-1.1297265456609425E-2</c:v>
                </c:pt>
                <c:pt idx="525">
                  <c:v>3.5053940645577299E-2</c:v>
                </c:pt>
                <c:pt idx="526">
                  <c:v>-1.8270122955463874E-2</c:v>
                </c:pt>
                <c:pt idx="527">
                  <c:v>2.7997164058272281E-2</c:v>
                </c:pt>
                <c:pt idx="528">
                  <c:v>-2.537553474828293E-2</c:v>
                </c:pt>
                <c:pt idx="529">
                  <c:v>2.0878644118903278E-2</c:v>
                </c:pt>
                <c:pt idx="530">
                  <c:v>-3.2471570234505032E-2</c:v>
                </c:pt>
                <c:pt idx="531">
                  <c:v>1.3840573263259187E-2</c:v>
                </c:pt>
                <c:pt idx="532">
                  <c:v>-3.94164861052929E-2</c:v>
                </c:pt>
                <c:pt idx="533">
                  <c:v>7.0235369566814879E-3</c:v>
                </c:pt>
                <c:pt idx="534">
                  <c:v>-4.6071557666127541E-2</c:v>
                </c:pt>
                <c:pt idx="535">
                  <c:v>5.6370549939407238E-4</c:v>
                </c:pt>
                <c:pt idx="536">
                  <c:v>-5.2303849862581284E-2</c:v>
                </c:pt>
                <c:pt idx="537">
                  <c:v>-5.4098859752437292E-3</c:v>
                </c:pt>
                <c:pt idx="538">
                  <c:v>4.2011127341970045E-2</c:v>
                </c:pt>
                <c:pt idx="539">
                  <c:v>-1.0277914977526038E-2</c:v>
                </c:pt>
                <c:pt idx="540">
                  <c:v>3.6984432277865513E-2</c:v>
                </c:pt>
                <c:pt idx="541">
                  <c:v>-1.543814262813227E-2</c:v>
                </c:pt>
                <c:pt idx="542">
                  <c:v>3.1716473179010614E-2</c:v>
                </c:pt>
                <c:pt idx="543">
                  <c:v>-2.0787493379741558E-2</c:v>
                </c:pt>
                <c:pt idx="544">
                  <c:v>2.6312477528404984E-2</c:v>
                </c:pt>
                <c:pt idx="545">
                  <c:v>-2.6219113951090507E-2</c:v>
                </c:pt>
                <c:pt idx="546">
                  <c:v>2.0880390139169463E-2</c:v>
                </c:pt>
                <c:pt idx="547">
                  <c:v>-3.1624507721266418E-2</c:v>
                </c:pt>
                <c:pt idx="548">
                  <c:v>1.5528716956904033E-2</c:v>
                </c:pt>
                <c:pt idx="549">
                  <c:v>-3.6895701949710036E-2</c:v>
                </c:pt>
                <c:pt idx="550">
                  <c:v>1.0364357653424444E-2</c:v>
                </c:pt>
                <c:pt idx="551">
                  <c:v>-4.19274045317082E-2</c:v>
                </c:pt>
                <c:pt idx="552">
                  <c:v>5.4904703058177018E-3</c:v>
                </c:pt>
                <c:pt idx="553">
                  <c:v>-4.661910720818549E-2</c:v>
                </c:pt>
                <c:pt idx="554">
                  <c:v>1.0044108138522537E-3</c:v>
                </c:pt>
                <c:pt idx="555">
                  <c:v>-5.0877093218179271E-2</c:v>
                </c:pt>
                <c:pt idx="556">
                  <c:v>-3.0042117841198937E-3</c:v>
                </c:pt>
                <c:pt idx="557">
                  <c:v>4.5383690708860086E-2</c:v>
                </c:pt>
                <c:pt idx="558">
                  <c:v>-5.9553252517042451E-3</c:v>
                </c:pt>
                <c:pt idx="559">
                  <c:v>4.2235435413989955E-2</c:v>
                </c:pt>
                <c:pt idx="560">
                  <c:v>-9.2849810973858055E-3</c:v>
                </c:pt>
                <c:pt idx="561">
                  <c:v>3.8741027296725371E-2</c:v>
                </c:pt>
                <c:pt idx="562">
                  <c:v>-1.2926669445647083E-2</c:v>
                </c:pt>
                <c:pt idx="563">
                  <c:v>3.4970267159208701E-2</c:v>
                </c:pt>
                <c:pt idx="564">
                  <c:v>-1.680764757173156E-2</c:v>
                </c:pt>
                <c:pt idx="565">
                  <c:v>3.0998475935186839E-2</c:v>
                </c:pt>
                <c:pt idx="566">
                  <c:v>-2.08503929375707E-2</c:v>
                </c:pt>
                <c:pt idx="567">
                  <c:v>2.6904990154359619E-2</c:v>
                </c:pt>
                <c:pt idx="568">
                  <c:v>-2.4974151704481865E-2</c:v>
                </c:pt>
                <c:pt idx="569">
                  <c:v>2.2771577195199066E-2</c:v>
                </c:pt>
                <c:pt idx="570">
                  <c:v>-2.9096551791096003E-2</c:v>
                </c:pt>
                <c:pt idx="571">
                  <c:v>1.868080198156441E-2</c:v>
                </c:pt>
                <c:pt idx="572">
                  <c:v>-3.3135248255683002E-2</c:v>
                </c:pt>
                <c:pt idx="573">
                  <c:v>1.4714377748348009E-2</c:v>
                </c:pt>
                <c:pt idx="574">
                  <c:v>-3.7009568136362733E-2</c:v>
                </c:pt>
                <c:pt idx="575">
                  <c:v>1.0951533819608346E-2</c:v>
                </c:pt>
                <c:pt idx="576">
                  <c:v>-4.0642121893518623E-2</c:v>
                </c:pt>
                <c:pt idx="577">
                  <c:v>7.467433002822009E-3</c:v>
                </c:pt>
                <c:pt idx="578">
                  <c:v>-4.3960349265851476E-2</c:v>
                </c:pt>
                <c:pt idx="579">
                  <c:v>4.331670211804306E-3</c:v>
                </c:pt>
                <c:pt idx="580">
                  <c:v>-4.6897968661598941E-2</c:v>
                </c:pt>
                <c:pt idx="581">
                  <c:v>1.6068823083058154E-3</c:v>
                </c:pt>
                <c:pt idx="582">
                  <c:v>-4.9396301133330968E-2</c:v>
                </c:pt>
                <c:pt idx="583">
                  <c:v>-6.5250306930109137E-4</c:v>
                </c:pt>
                <c:pt idx="584">
                  <c:v>4.8594557510075291E-2</c:v>
                </c:pt>
                <c:pt idx="585">
                  <c:v>-1.9013546980987048E-3</c:v>
                </c:pt>
                <c:pt idx="586">
                  <c:v>4.7112239867217798E-2</c:v>
                </c:pt>
                <c:pt idx="587">
                  <c:v>-3.6097267668017963E-3</c:v>
                </c:pt>
                <c:pt idx="588">
                  <c:v>4.5186355233012628E-2</c:v>
                </c:pt>
                <c:pt idx="589">
                  <c:v>-5.7434945433380222E-3</c:v>
                </c:pt>
                <c:pt idx="590">
                  <c:v>4.2855373153028023E-2</c:v>
                </c:pt>
                <c:pt idx="591">
                  <c:v>-8.2600360163710765E-3</c:v>
                </c:pt>
                <c:pt idx="592">
                  <c:v>4.0165854994311689E-2</c:v>
                </c:pt>
                <c:pt idx="593">
                  <c:v>-1.1109083269977109E-2</c:v>
                </c:pt>
                <c:pt idx="594">
                  <c:v>3.717152388208398E-2</c:v>
                </c:pt>
                <c:pt idx="595">
                  <c:v>-1.4233726585265352E-2</c:v>
                </c:pt>
                <c:pt idx="596">
                  <c:v>3.3932191580311646E-2</c:v>
                </c:pt>
                <c:pt idx="597">
                  <c:v>-1.7571551212012919E-2</c:v>
                </c:pt>
                <c:pt idx="598">
                  <c:v>3.0512563751722586E-2</c:v>
                </c:pt>
                <c:pt idx="599">
                  <c:v>-2.1055884103300528E-2</c:v>
                </c:pt>
                <c:pt idx="600">
                  <c:v>2.6980947462192865E-2</c:v>
                </c:pt>
              </c:numCache>
            </c:numRef>
          </c:yVal>
        </c:ser>
        <c:axId val="77669504"/>
        <c:axId val="77671424"/>
      </c:scatterChart>
      <c:valAx>
        <c:axId val="77669504"/>
        <c:scaling>
          <c:orientation val="minMax"/>
          <c:max val="5"/>
        </c:scaling>
        <c:axPos val="b"/>
        <c:minorGridlines/>
        <c:numFmt formatCode="0" sourceLinked="0"/>
        <c:tickLblPos val="nextTo"/>
        <c:crossAx val="77671424"/>
        <c:crosses val="autoZero"/>
        <c:crossBetween val="midCat"/>
        <c:minorUnit val="1"/>
      </c:valAx>
      <c:valAx>
        <c:axId val="77671424"/>
        <c:scaling>
          <c:orientation val="minMax"/>
        </c:scaling>
        <c:axPos val="l"/>
        <c:majorGridlines/>
        <c:numFmt formatCode="0" sourceLinked="0"/>
        <c:tickLblPos val="nextTo"/>
        <c:crossAx val="7766950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</a:t>
            </a:r>
            <a:r>
              <a:rPr lang="en-US" sz="1400" baseline="0"/>
              <a:t> vs. tempo</a:t>
            </a:r>
            <a:endParaRPr lang="en-US" sz="1400"/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Plan1!$D$2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Plan1!$B$3:$B$603</c:f>
              <c:numCache>
                <c:formatCode>0.00</c:formatCode>
                <c:ptCount val="6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</c:numCache>
            </c:numRef>
          </c:xVal>
          <c:yVal>
            <c:numRef>
              <c:f>Plan1!$D$3:$D$603</c:f>
              <c:numCache>
                <c:formatCode>0.00</c:formatCode>
                <c:ptCount val="601"/>
                <c:pt idx="0">
                  <c:v>2</c:v>
                </c:pt>
                <c:pt idx="1">
                  <c:v>1.99</c:v>
                </c:pt>
                <c:pt idx="2">
                  <c:v>1.9695500000000001</c:v>
                </c:pt>
                <c:pt idx="3">
                  <c:v>1.9397522500000002</c:v>
                </c:pt>
                <c:pt idx="4">
                  <c:v>1.9007557387500003</c:v>
                </c:pt>
                <c:pt idx="5">
                  <c:v>1.8527554488062503</c:v>
                </c:pt>
                <c:pt idx="6">
                  <c:v>1.7959913816184692</c:v>
                </c:pt>
                <c:pt idx="7">
                  <c:v>1.7307473575225956</c:v>
                </c:pt>
                <c:pt idx="8">
                  <c:v>1.657349596639109</c:v>
                </c:pt>
                <c:pt idx="9">
                  <c:v>1.5761650877724267</c:v>
                </c:pt>
                <c:pt idx="10">
                  <c:v>1.4875997534668826</c:v>
                </c:pt>
                <c:pt idx="11">
                  <c:v>1.3920964203940041</c:v>
                </c:pt>
                <c:pt idx="12">
                  <c:v>1.2901326052191555</c:v>
                </c:pt>
                <c:pt idx="13">
                  <c:v>1.1822181270182111</c:v>
                </c:pt>
                <c:pt idx="14">
                  <c:v>1.0688925581821758</c:v>
                </c:pt>
                <c:pt idx="15">
                  <c:v>0.95072252655522949</c:v>
                </c:pt>
                <c:pt idx="16">
                  <c:v>0.82829888229550697</c:v>
                </c:pt>
                <c:pt idx="17">
                  <c:v>0.70223374362430702</c:v>
                </c:pt>
                <c:pt idx="18">
                  <c:v>0.57315743623498561</c:v>
                </c:pt>
                <c:pt idx="19">
                  <c:v>0.44171534166448917</c:v>
                </c:pt>
                <c:pt idx="20">
                  <c:v>0.30856467038567031</c:v>
                </c:pt>
                <c:pt idx="21">
                  <c:v>0.17437117575492306</c:v>
                </c:pt>
                <c:pt idx="22">
                  <c:v>3.9805825245401188E-2</c:v>
                </c:pt>
                <c:pt idx="23">
                  <c:v>-9.4458554390347685E-2</c:v>
                </c:pt>
                <c:pt idx="24">
                  <c:v>-0.22775064125414482</c:v>
                </c:pt>
                <c:pt idx="25">
                  <c:v>-0.35940397491167125</c:v>
                </c:pt>
                <c:pt idx="26">
                  <c:v>-0.48876028869463928</c:v>
                </c:pt>
                <c:pt idx="27">
                  <c:v>-0.61517280103413408</c:v>
                </c:pt>
                <c:pt idx="28">
                  <c:v>-0.73800944936845814</c:v>
                </c:pt>
                <c:pt idx="29">
                  <c:v>-0.85665605045593995</c:v>
                </c:pt>
                <c:pt idx="30">
                  <c:v>-0.97051937129114207</c:v>
                </c:pt>
                <c:pt idx="31">
                  <c:v>-1.0790300952698886</c:v>
                </c:pt>
                <c:pt idx="32">
                  <c:v>-1.1816456687722856</c:v>
                </c:pt>
                <c:pt idx="33">
                  <c:v>-1.2778530139308211</c:v>
                </c:pt>
                <c:pt idx="34">
                  <c:v>-1.3671710940197024</c:v>
                </c:pt>
                <c:pt idx="35">
                  <c:v>-1.4491533186384853</c:v>
                </c:pt>
                <c:pt idx="36">
                  <c:v>-1.5233897766640758</c:v>
                </c:pt>
                <c:pt idx="37">
                  <c:v>-1.5895092858063458</c:v>
                </c:pt>
                <c:pt idx="38">
                  <c:v>-1.647181248519584</c:v>
                </c:pt>
                <c:pt idx="39">
                  <c:v>-1.6961173049902245</c:v>
                </c:pt>
                <c:pt idx="40">
                  <c:v>-1.7360727749359139</c:v>
                </c:pt>
                <c:pt idx="41">
                  <c:v>-1.7668478810069237</c:v>
                </c:pt>
                <c:pt idx="42">
                  <c:v>-1.7882887476728988</c:v>
                </c:pt>
                <c:pt idx="43">
                  <c:v>-1.8002881706005094</c:v>
                </c:pt>
                <c:pt idx="44">
                  <c:v>-1.8027861526751174</c:v>
                </c:pt>
                <c:pt idx="45">
                  <c:v>-1.7957702039863499</c:v>
                </c:pt>
                <c:pt idx="46">
                  <c:v>-1.7782754042776507</c:v>
                </c:pt>
                <c:pt idx="47">
                  <c:v>-1.7523892275475632</c:v>
                </c:pt>
                <c:pt idx="48">
                  <c:v>-1.7182411046797381</c:v>
                </c:pt>
                <c:pt idx="49">
                  <c:v>-1.6760017762885142</c:v>
                </c:pt>
                <c:pt idx="50">
                  <c:v>-1.6258824390158477</c:v>
                </c:pt>
                <c:pt idx="51">
                  <c:v>-1.5681336895481019</c:v>
                </c:pt>
                <c:pt idx="52">
                  <c:v>-1.5030442716326156</c:v>
                </c:pt>
                <c:pt idx="53">
                  <c:v>-1.4309396323589663</c:v>
                </c:pt>
                <c:pt idx="54">
                  <c:v>-1.352180294923522</c:v>
                </c:pt>
                <c:pt idx="55">
                  <c:v>-1.2671600560134602</c:v>
                </c:pt>
                <c:pt idx="56">
                  <c:v>-1.1763040168233312</c:v>
                </c:pt>
                <c:pt idx="57">
                  <c:v>-1.0800664575490855</c:v>
                </c:pt>
                <c:pt idx="58">
                  <c:v>-0.97892856598709432</c:v>
                </c:pt>
                <c:pt idx="59">
                  <c:v>-0.87339603159516777</c:v>
                </c:pt>
                <c:pt idx="60">
                  <c:v>-0.76399651704526528</c:v>
                </c:pt>
                <c:pt idx="61">
                  <c:v>-0.65127701991013653</c:v>
                </c:pt>
                <c:pt idx="62">
                  <c:v>-0.53580113767545712</c:v>
                </c:pt>
                <c:pt idx="63">
                  <c:v>-0.41814624975240033</c:v>
                </c:pt>
                <c:pt idx="64">
                  <c:v>-0.29890063058058158</c:v>
                </c:pt>
                <c:pt idx="65">
                  <c:v>-0.17866050825585991</c:v>
                </c:pt>
                <c:pt idx="66">
                  <c:v>-5.8027083389858972E-2</c:v>
                </c:pt>
                <c:pt idx="67">
                  <c:v>6.2396476893091246E-2</c:v>
                </c:pt>
                <c:pt idx="68">
                  <c:v>0.182008054791576</c:v>
                </c:pt>
                <c:pt idx="69">
                  <c:v>0.3002095924161029</c:v>
                </c:pt>
                <c:pt idx="70">
                  <c:v>0.41641008207854924</c:v>
                </c:pt>
                <c:pt idx="71">
                  <c:v>0.53002852133060274</c:v>
                </c:pt>
                <c:pt idx="72">
                  <c:v>0.64049681797600333</c:v>
                </c:pt>
                <c:pt idx="73">
                  <c:v>0.74726263053152386</c:v>
                </c:pt>
                <c:pt idx="74">
                  <c:v>0.84979212993438669</c:v>
                </c:pt>
                <c:pt idx="75">
                  <c:v>0.94757266868757761</c:v>
                </c:pt>
                <c:pt idx="76">
                  <c:v>1.0401153440973308</c:v>
                </c:pt>
                <c:pt idx="77">
                  <c:v>1.1269574427865972</c:v>
                </c:pt>
                <c:pt idx="78">
                  <c:v>1.2076647542619305</c:v>
                </c:pt>
                <c:pt idx="79">
                  <c:v>1.2818337419659542</c:v>
                </c:pt>
                <c:pt idx="80">
                  <c:v>1.3490935609601482</c:v>
                </c:pt>
                <c:pt idx="81">
                  <c:v>1.4091079121495416</c:v>
                </c:pt>
                <c:pt idx="82">
                  <c:v>1.4615767237781871</c:v>
                </c:pt>
                <c:pt idx="83">
                  <c:v>1.5062376517879417</c:v>
                </c:pt>
                <c:pt idx="84">
                  <c:v>1.5428673915387565</c:v>
                </c:pt>
                <c:pt idx="85">
                  <c:v>1.5712827943318777</c:v>
                </c:pt>
                <c:pt idx="86">
                  <c:v>1.5913417831533392</c:v>
                </c:pt>
                <c:pt idx="87">
                  <c:v>1.6029440630590344</c:v>
                </c:pt>
                <c:pt idx="88">
                  <c:v>1.6060316226494342</c:v>
                </c:pt>
                <c:pt idx="89">
                  <c:v>1.600589024126587</c:v>
                </c:pt>
                <c:pt idx="90">
                  <c:v>1.5856434804831068</c:v>
                </c:pt>
                <c:pt idx="91">
                  <c:v>1.5632697194372112</c:v>
                </c:pt>
                <c:pt idx="92">
                  <c:v>1.5335796097941294</c:v>
                </c:pt>
                <c:pt idx="93">
                  <c:v>1.4967216021020771</c:v>
                </c:pt>
                <c:pt idx="94">
                  <c:v>1.4528799863995143</c:v>
                </c:pt>
                <c:pt idx="95">
                  <c:v>1.4022739707649539</c:v>
                </c:pt>
                <c:pt idx="96">
                  <c:v>1.3451565852765688</c:v>
                </c:pt>
                <c:pt idx="97">
                  <c:v>1.2818134168618007</c:v>
                </c:pt>
                <c:pt idx="98">
                  <c:v>1.2125611813627237</c:v>
                </c:pt>
                <c:pt idx="99">
                  <c:v>1.1377461399568332</c:v>
                </c:pt>
                <c:pt idx="100">
                  <c:v>1.0577423678511584</c:v>
                </c:pt>
                <c:pt idx="101">
                  <c:v>0.97294988390622772</c:v>
                </c:pt>
                <c:pt idx="102">
                  <c:v>0.88379265054176603</c:v>
                </c:pt>
                <c:pt idx="103">
                  <c:v>0.79071645392459555</c:v>
                </c:pt>
                <c:pt idx="104">
                  <c:v>0.69418667503780207</c:v>
                </c:pt>
                <c:pt idx="105">
                  <c:v>0.59468596277581953</c:v>
                </c:pt>
                <c:pt idx="106">
                  <c:v>0.49271182069995789</c:v>
                </c:pt>
                <c:pt idx="107">
                  <c:v>0.38877411952059648</c:v>
                </c:pt>
                <c:pt idx="108">
                  <c:v>0.28339254774363209</c:v>
                </c:pt>
                <c:pt idx="109">
                  <c:v>0.17709401322794951</c:v>
                </c:pt>
                <c:pt idx="110">
                  <c:v>7.0410008646127203E-2</c:v>
                </c:pt>
                <c:pt idx="111">
                  <c:v>-3.6126045978925742E-2</c:v>
                </c:pt>
                <c:pt idx="112">
                  <c:v>-0.14198147037408407</c:v>
                </c:pt>
                <c:pt idx="113">
                  <c:v>-0.24662698741737193</c:v>
                </c:pt>
                <c:pt idx="114">
                  <c:v>-0.34953936952357295</c:v>
                </c:pt>
                <c:pt idx="115">
                  <c:v>-0.45020405478215608</c:v>
                </c:pt>
                <c:pt idx="116">
                  <c:v>-0.54811771976682844</c:v>
                </c:pt>
                <c:pt idx="117">
                  <c:v>-0.64279079615266654</c:v>
                </c:pt>
                <c:pt idx="118">
                  <c:v>-0.73374991855774141</c:v>
                </c:pt>
                <c:pt idx="119">
                  <c:v>-0.82054029137002749</c:v>
                </c:pt>
                <c:pt idx="120">
                  <c:v>-0.90272796272546352</c:v>
                </c:pt>
                <c:pt idx="121">
                  <c:v>-0.9799019942672722</c:v>
                </c:pt>
                <c:pt idx="122">
                  <c:v>-1.0516765158377446</c:v>
                </c:pt>
                <c:pt idx="123">
                  <c:v>-1.117692654829028</c:v>
                </c:pt>
                <c:pt idx="124">
                  <c:v>-1.1776203305461663</c:v>
                </c:pt>
                <c:pt idx="125">
                  <c:v>-1.2311599046105739</c:v>
                </c:pt>
                <c:pt idx="126">
                  <c:v>-1.2780436791519287</c:v>
                </c:pt>
                <c:pt idx="127">
                  <c:v>-1.3180372352975238</c:v>
                </c:pt>
                <c:pt idx="128">
                  <c:v>-1.3509406052666313</c:v>
                </c:pt>
                <c:pt idx="129">
                  <c:v>-1.3765892722094057</c:v>
                </c:pt>
                <c:pt idx="130">
                  <c:v>-1.3948549927911329</c:v>
                </c:pt>
                <c:pt idx="131">
                  <c:v>-1.4056464384089045</c:v>
                </c:pt>
                <c:pt idx="132">
                  <c:v>-1.4089096518346316</c:v>
                </c:pt>
                <c:pt idx="133">
                  <c:v>-1.4046283170011855</c:v>
                </c:pt>
                <c:pt idx="134">
                  <c:v>-1.3918238405827337</c:v>
                </c:pt>
                <c:pt idx="135">
                  <c:v>-1.3725602449613681</c:v>
                </c:pt>
                <c:pt idx="136">
                  <c:v>-1.3469338481151956</c:v>
                </c:pt>
                <c:pt idx="137">
                  <c:v>-1.3150727820284471</c:v>
                </c:pt>
                <c:pt idx="138">
                  <c:v>-1.2771363520315566</c:v>
                </c:pt>
                <c:pt idx="139">
                  <c:v>-1.2333142402745083</c:v>
                </c:pt>
                <c:pt idx="140">
                  <c:v>-1.1838255573160874</c:v>
                </c:pt>
                <c:pt idx="141">
                  <c:v>-1.128917746571086</c:v>
                </c:pt>
                <c:pt idx="142">
                  <c:v>-1.0688653470932292</c:v>
                </c:pt>
                <c:pt idx="143">
                  <c:v>-1.0039686208799061</c:v>
                </c:pt>
                <c:pt idx="144">
                  <c:v>-0.93455205156218368</c:v>
                </c:pt>
                <c:pt idx="145">
                  <c:v>-0.86096272198665025</c:v>
                </c:pt>
                <c:pt idx="146">
                  <c:v>-0.78356857880118358</c:v>
                </c:pt>
                <c:pt idx="147">
                  <c:v>-0.70275659272171098</c:v>
                </c:pt>
                <c:pt idx="148">
                  <c:v>-0.61893082367862984</c:v>
                </c:pt>
                <c:pt idx="149">
                  <c:v>-0.53251040051715559</c:v>
                </c:pt>
                <c:pt idx="150">
                  <c:v>-0.44392742535309543</c:v>
                </c:pt>
                <c:pt idx="151">
                  <c:v>-0.35362481306226984</c:v>
                </c:pt>
                <c:pt idx="152">
                  <c:v>-0.26205407670613295</c:v>
                </c:pt>
                <c:pt idx="153">
                  <c:v>-0.16967306996646542</c:v>
                </c:pt>
                <c:pt idx="154">
                  <c:v>-7.6943697876965547E-2</c:v>
                </c:pt>
                <c:pt idx="155">
                  <c:v>1.5670392701919136E-2</c:v>
                </c:pt>
                <c:pt idx="156">
                  <c:v>0.10770613131729423</c:v>
                </c:pt>
                <c:pt idx="157">
                  <c:v>0.19870333927608283</c:v>
                </c:pt>
                <c:pt idx="158">
                  <c:v>0.288207030538491</c:v>
                </c:pt>
                <c:pt idx="159">
                  <c:v>0.3757696866482067</c:v>
                </c:pt>
                <c:pt idx="160">
                  <c:v>0.46095349432468136</c:v>
                </c:pt>
                <c:pt idx="161">
                  <c:v>0.54333253452953256</c:v>
                </c:pt>
                <c:pt idx="162">
                  <c:v>0.62249491206173613</c:v>
                </c:pt>
                <c:pt idx="163">
                  <c:v>0.69804481503363092</c:v>
                </c:pt>
                <c:pt idx="164">
                  <c:v>0.76960449393035757</c:v>
                </c:pt>
                <c:pt idx="165">
                  <c:v>0.83681615035743251</c:v>
                </c:pt>
                <c:pt idx="166">
                  <c:v>0.89934372603272028</c:v>
                </c:pt>
                <c:pt idx="167">
                  <c:v>0.95687458307784445</c:v>
                </c:pt>
                <c:pt idx="168">
                  <c:v>1.0091210672075794</c:v>
                </c:pt>
                <c:pt idx="169">
                  <c:v>1.0558219460012765</c:v>
                </c:pt>
                <c:pt idx="170">
                  <c:v>1.0967437150649673</c:v>
                </c:pt>
                <c:pt idx="171">
                  <c:v>1.1316817655533331</c:v>
                </c:pt>
                <c:pt idx="172">
                  <c:v>1.1604614072139323</c:v>
                </c:pt>
                <c:pt idx="173">
                  <c:v>1.1829387418384618</c:v>
                </c:pt>
                <c:pt idx="174">
                  <c:v>1.1990013827537991</c:v>
                </c:pt>
                <c:pt idx="175">
                  <c:v>1.2085690167553671</c:v>
                </c:pt>
                <c:pt idx="176">
                  <c:v>1.2115938056731586</c:v>
                </c:pt>
                <c:pt idx="177">
                  <c:v>1.2080606255625841</c:v>
                </c:pt>
                <c:pt idx="178">
                  <c:v>1.1969871423241969</c:v>
                </c:pt>
                <c:pt idx="179">
                  <c:v>1.1804287233741886</c:v>
                </c:pt>
                <c:pt idx="180">
                  <c:v>1.1584681608073095</c:v>
                </c:pt>
                <c:pt idx="181">
                  <c:v>1.1312152574363938</c:v>
                </c:pt>
                <c:pt idx="182">
                  <c:v>1.0988062777782961</c:v>
                </c:pt>
                <c:pt idx="183">
                  <c:v>1.0614032667313071</c:v>
                </c:pt>
                <c:pt idx="184">
                  <c:v>1.0191932393506613</c:v>
                </c:pt>
                <c:pt idx="185">
                  <c:v>0.9723872457732623</c:v>
                </c:pt>
                <c:pt idx="186">
                  <c:v>0.92121931596699691</c:v>
                </c:pt>
                <c:pt idx="187">
                  <c:v>0.86594528958089656</c:v>
                </c:pt>
                <c:pt idx="188">
                  <c:v>0.80684153674689174</c:v>
                </c:pt>
                <c:pt idx="189">
                  <c:v>0.74420357622915256</c:v>
                </c:pt>
                <c:pt idx="190">
                  <c:v>0.67834459783026757</c:v>
                </c:pt>
                <c:pt idx="191">
                  <c:v>0.60959389644223116</c:v>
                </c:pt>
                <c:pt idx="192">
                  <c:v>0.53829522557198362</c:v>
                </c:pt>
                <c:pt idx="193">
                  <c:v>0.46480507857387615</c:v>
                </c:pt>
                <c:pt idx="194">
                  <c:v>0.38949090618289928</c:v>
                </c:pt>
                <c:pt idx="195">
                  <c:v>0.31272927926100791</c:v>
                </c:pt>
                <c:pt idx="196">
                  <c:v>0.23490400594281149</c:v>
                </c:pt>
                <c:pt idx="197">
                  <c:v>0.15640421259490103</c:v>
                </c:pt>
                <c:pt idx="198">
                  <c:v>7.7622398184016048E-2</c:v>
                </c:pt>
                <c:pt idx="199">
                  <c:v>-1.0475282177890299E-3</c:v>
                </c:pt>
                <c:pt idx="200">
                  <c:v>-7.9212216978505154E-2</c:v>
                </c:pt>
                <c:pt idx="201">
                  <c:v>-0.15648084465432877</c:v>
                </c:pt>
                <c:pt idx="202">
                  <c:v>-0.23246706810688073</c:v>
                </c:pt>
                <c:pt idx="203">
                  <c:v>-0.30679095621889829</c:v>
                </c:pt>
                <c:pt idx="204">
                  <c:v>-0.37908088954982139</c:v>
                </c:pt>
                <c:pt idx="205">
                  <c:v>-0.44897541843299538</c:v>
                </c:pt>
                <c:pt idx="206">
                  <c:v>-0.51612507022400422</c:v>
                </c:pt>
                <c:pt idx="207">
                  <c:v>-0.5801940966638931</c:v>
                </c:pt>
                <c:pt idx="208">
                  <c:v>-0.64086215262046253</c:v>
                </c:pt>
                <c:pt idx="209">
                  <c:v>-0.69782589781392967</c:v>
                </c:pt>
                <c:pt idx="210">
                  <c:v>-0.75080051351832711</c:v>
                </c:pt>
                <c:pt idx="211">
                  <c:v>-0.79952112665513297</c:v>
                </c:pt>
                <c:pt idx="212">
                  <c:v>-0.84374413415866312</c:v>
                </c:pt>
                <c:pt idx="213">
                  <c:v>-0.8832484209914</c:v>
                </c:pt>
                <c:pt idx="214">
                  <c:v>-0.91783646571917998</c:v>
                </c:pt>
                <c:pt idx="215">
                  <c:v>-0.94733532811836385</c:v>
                </c:pt>
                <c:pt idx="216">
                  <c:v>-0.97159751387695603</c:v>
                </c:pt>
                <c:pt idx="217">
                  <c:v>-0.99050171206616333</c:v>
                </c:pt>
                <c:pt idx="218">
                  <c:v>-1.00395340169504</c:v>
                </c:pt>
                <c:pt idx="219">
                  <c:v>-1.0118853243154413</c:v>
                </c:pt>
                <c:pt idx="220">
                  <c:v>-1.0142578203142656</c:v>
                </c:pt>
                <c:pt idx="221">
                  <c:v>-1.0110590272115183</c:v>
                </c:pt>
                <c:pt idx="222">
                  <c:v>-1.0013049389727136</c:v>
                </c:pt>
                <c:pt idx="223">
                  <c:v>-0.98704432603904535</c:v>
                </c:pt>
                <c:pt idx="224">
                  <c:v>-0.96834849147518187</c:v>
                </c:pt>
                <c:pt idx="225">
                  <c:v>-0.94531091445394255</c:v>
                </c:pt>
                <c:pt idx="226">
                  <c:v>-0.91804678286043351</c:v>
                </c:pt>
                <c:pt idx="227">
                  <c:v>-0.88669241735262228</c:v>
                </c:pt>
                <c:pt idx="228">
                  <c:v>-0.85140458975804789</c:v>
                </c:pt>
                <c:pt idx="229">
                  <c:v>-0.8123597392146833</c:v>
                </c:pt>
                <c:pt idx="230">
                  <c:v>-0.76975308997524527</c:v>
                </c:pt>
                <c:pt idx="231">
                  <c:v>-0.72379767528593097</c:v>
                </c:pt>
                <c:pt idx="232">
                  <c:v>-0.67472327222018702</c:v>
                </c:pt>
                <c:pt idx="233">
                  <c:v>-0.62277525279334223</c:v>
                </c:pt>
                <c:pt idx="234">
                  <c:v>-0.56821335710253063</c:v>
                </c:pt>
                <c:pt idx="235">
                  <c:v>-0.51131039462620642</c:v>
                </c:pt>
                <c:pt idx="236">
                  <c:v>-0.45235088017675112</c:v>
                </c:pt>
                <c:pt idx="237">
                  <c:v>-0.39162961132641205</c:v>
                </c:pt>
                <c:pt idx="238">
                  <c:v>-0.3294501944194409</c:v>
                </c:pt>
                <c:pt idx="239">
                  <c:v>-0.26612352654037252</c:v>
                </c:pt>
                <c:pt idx="240">
                  <c:v>-0.20196624102860233</c:v>
                </c:pt>
                <c:pt idx="241">
                  <c:v>-0.13729912431168914</c:v>
                </c:pt>
                <c:pt idx="242">
                  <c:v>-7.2445511973217497E-2</c:v>
                </c:pt>
                <c:pt idx="243">
                  <c:v>-7.7296720748797516E-3</c:v>
                </c:pt>
                <c:pt idx="244">
                  <c:v>5.6524816183832399E-2</c:v>
                </c:pt>
                <c:pt idx="245">
                  <c:v>0.11999668036162539</c:v>
                </c:pt>
                <c:pt idx="246">
                  <c:v>0.18236856113761024</c:v>
                </c:pt>
                <c:pt idx="247">
                  <c:v>0.24332859910790708</c:v>
                </c:pt>
                <c:pt idx="248">
                  <c:v>0.30257199408266439</c:v>
                </c:pt>
                <c:pt idx="249">
                  <c:v>0.35980252908700833</c:v>
                </c:pt>
                <c:pt idx="250">
                  <c:v>0.4147340514459173</c:v>
                </c:pt>
                <c:pt idx="251">
                  <c:v>0.46709190354759661</c:v>
                </c:pt>
                <c:pt idx="252">
                  <c:v>0.51661429613153798</c:v>
                </c:pt>
                <c:pt idx="253">
                  <c:v>0.56305361723482161</c:v>
                </c:pt>
                <c:pt idx="254">
                  <c:v>0.60617767025193103</c:v>
                </c:pt>
                <c:pt idx="255">
                  <c:v>0.64577083491778087</c:v>
                </c:pt>
                <c:pt idx="256">
                  <c:v>0.6816351454090418</c:v>
                </c:pt>
                <c:pt idx="257">
                  <c:v>0.71359128017325757</c:v>
                </c:pt>
                <c:pt idx="258">
                  <c:v>0.74147945853660702</c:v>
                </c:pt>
                <c:pt idx="259">
                  <c:v>0.76516023960727353</c:v>
                </c:pt>
                <c:pt idx="260">
                  <c:v>0.78451521947990366</c:v>
                </c:pt>
                <c:pt idx="261">
                  <c:v>0.79944762325513419</c:v>
                </c:pt>
                <c:pt idx="262">
                  <c:v>0.80988278891408905</c:v>
                </c:pt>
                <c:pt idx="263">
                  <c:v>0.81576854062847348</c:v>
                </c:pt>
                <c:pt idx="264">
                  <c:v>0.81707544963971546</c:v>
                </c:pt>
                <c:pt idx="265">
                  <c:v>0.81379698140275891</c:v>
                </c:pt>
                <c:pt idx="266">
                  <c:v>0.80494952825878874</c:v>
                </c:pt>
                <c:pt idx="267">
                  <c:v>0.79257732747352461</c:v>
                </c:pt>
                <c:pt idx="268">
                  <c:v>0.77674224005089276</c:v>
                </c:pt>
                <c:pt idx="269">
                  <c:v>0.75752344142800654</c:v>
                </c:pt>
                <c:pt idx="270">
                  <c:v>0.73501702559798021</c:v>
                </c:pt>
                <c:pt idx="271">
                  <c:v>0.70933552463996408</c:v>
                </c:pt>
                <c:pt idx="272">
                  <c:v>0.68060734605874806</c:v>
                </c:pt>
                <c:pt idx="273">
                  <c:v>0.64897613074723837</c:v>
                </c:pt>
                <c:pt idx="274">
                  <c:v>0.61460003478199243</c:v>
                </c:pt>
                <c:pt idx="275">
                  <c:v>0.57765093864283645</c:v>
                </c:pt>
                <c:pt idx="276">
                  <c:v>0.53831358781046634</c:v>
                </c:pt>
                <c:pt idx="277">
                  <c:v>0.49678466903904389</c:v>
                </c:pt>
                <c:pt idx="278">
                  <c:v>0.45327182692242624</c:v>
                </c:pt>
                <c:pt idx="279">
                  <c:v>0.40799262567119637</c:v>
                </c:pt>
                <c:pt idx="280">
                  <c:v>0.3611734612916106</c:v>
                </c:pt>
                <c:pt idx="281">
                  <c:v>0.31304842960556672</c:v>
                </c:pt>
                <c:pt idx="282">
                  <c:v>0.26385815577149502</c:v>
                </c:pt>
                <c:pt idx="283">
                  <c:v>0.21384859115856583</c:v>
                </c:pt>
                <c:pt idx="284">
                  <c:v>0.16326978358984381</c:v>
                </c:pt>
                <c:pt idx="285">
                  <c:v>0.11237462710317257</c:v>
                </c:pt>
                <c:pt idx="286">
                  <c:v>6.1417597480985485E-2</c:v>
                </c:pt>
                <c:pt idx="287">
                  <c:v>1.065347987139347E-2</c:v>
                </c:pt>
                <c:pt idx="288">
                  <c:v>-3.9663905137555515E-2</c:v>
                </c:pt>
                <c:pt idx="289">
                  <c:v>-8.9282970620816735E-2</c:v>
                </c:pt>
                <c:pt idx="290">
                  <c:v>-0.13795562125097385</c:v>
                </c:pt>
                <c:pt idx="291">
                  <c:v>-0.18543849377487612</c:v>
                </c:pt>
                <c:pt idx="292">
                  <c:v>-0.231494173829904</c:v>
                </c:pt>
                <c:pt idx="293">
                  <c:v>-0.27589238301578239</c:v>
                </c:pt>
                <c:pt idx="294">
                  <c:v>-0.31841113028658186</c:v>
                </c:pt>
                <c:pt idx="295">
                  <c:v>-0.35883782190594843</c:v>
                </c:pt>
                <c:pt idx="296">
                  <c:v>-0.39697032441578528</c:v>
                </c:pt>
                <c:pt idx="297">
                  <c:v>-0.43261797530354312</c:v>
                </c:pt>
                <c:pt idx="298">
                  <c:v>-0.46560253631478332</c:v>
                </c:pt>
                <c:pt idx="299">
                  <c:v>-0.49575908464444962</c:v>
                </c:pt>
                <c:pt idx="300">
                  <c:v>-0.5229368375508936</c:v>
                </c:pt>
                <c:pt idx="301">
                  <c:v>-0.54699990626958306</c:v>
                </c:pt>
                <c:pt idx="302">
                  <c:v>-0.56782797545692465</c:v>
                </c:pt>
                <c:pt idx="303">
                  <c:v>-0.58531690476698162</c:v>
                </c:pt>
                <c:pt idx="304">
                  <c:v>-0.59937924955320365</c:v>
                </c:pt>
                <c:pt idx="305">
                  <c:v>-0.60994469809165974</c:v>
                </c:pt>
                <c:pt idx="306">
                  <c:v>-0.61696042313965749</c:v>
                </c:pt>
                <c:pt idx="307">
                  <c:v>-0.6203913460719569</c:v>
                </c:pt>
                <c:pt idx="308">
                  <c:v>-0.62022031227389662</c:v>
                </c:pt>
                <c:pt idx="309">
                  <c:v>-0.61544817691446696</c:v>
                </c:pt>
                <c:pt idx="310">
                  <c:v>-0.60809880067046496</c:v>
                </c:pt>
                <c:pt idx="311">
                  <c:v>-0.59820893042311052</c:v>
                </c:pt>
                <c:pt idx="312">
                  <c:v>-0.58582801552364061</c:v>
                </c:pt>
                <c:pt idx="313">
                  <c:v>-0.57101796054655241</c:v>
                </c:pt>
                <c:pt idx="314">
                  <c:v>-0.55385281576673151</c:v>
                </c:pt>
                <c:pt idx="315">
                  <c:v>-0.53441840690807685</c:v>
                </c:pt>
                <c:pt idx="316">
                  <c:v>-0.51281190601488191</c:v>
                </c:pt>
                <c:pt idx="317">
                  <c:v>-0.48914134559161249</c:v>
                </c:pt>
                <c:pt idx="318">
                  <c:v>-0.46352507844038499</c:v>
                </c:pt>
                <c:pt idx="319">
                  <c:v>-0.43609118589695561</c:v>
                </c:pt>
                <c:pt idx="320">
                  <c:v>-0.40697683742404145</c:v>
                </c:pt>
                <c:pt idx="321">
                  <c:v>-0.37632760476400706</c:v>
                </c:pt>
                <c:pt idx="322">
                  <c:v>-0.34429673408015266</c:v>
                </c:pt>
                <c:pt idx="323">
                  <c:v>-0.31104437972589749</c:v>
                </c:pt>
                <c:pt idx="324">
                  <c:v>-0.27673680347301283</c:v>
                </c:pt>
                <c:pt idx="325">
                  <c:v>-0.24154554320276309</c:v>
                </c:pt>
                <c:pt idx="326">
                  <c:v>-0.20564655521649952</c:v>
                </c:pt>
                <c:pt idx="327">
                  <c:v>-0.16921933445415346</c:v>
                </c:pt>
                <c:pt idx="328">
                  <c:v>-0.13244601701953665</c:v>
                </c:pt>
                <c:pt idx="329">
                  <c:v>-9.5510469499822143E-2</c:v>
                </c:pt>
                <c:pt idx="330">
                  <c:v>-5.8597369632608517E-2</c:v>
                </c:pt>
                <c:pt idx="331">
                  <c:v>-2.1891282917231851E-2</c:v>
                </c:pt>
                <c:pt idx="332">
                  <c:v>1.4424260212730975E-2</c:v>
                </c:pt>
                <c:pt idx="333">
                  <c:v>5.0167682041630149E-2</c:v>
                </c:pt>
                <c:pt idx="334">
                  <c:v>8.5160265460321183E-2</c:v>
                </c:pt>
                <c:pt idx="335">
                  <c:v>0.1192270475517106</c:v>
                </c:pt>
                <c:pt idx="336">
                  <c:v>0.15219769440534145</c:v>
                </c:pt>
                <c:pt idx="337">
                  <c:v>0.18390735278694559</c:v>
                </c:pt>
                <c:pt idx="338">
                  <c:v>0.21419747440461503</c:v>
                </c:pt>
                <c:pt idx="339">
                  <c:v>0.24291660865026141</c:v>
                </c:pt>
                <c:pt idx="340">
                  <c:v>0.26992115985265647</c:v>
                </c:pt>
                <c:pt idx="341">
                  <c:v>0.2950761052557882</c:v>
                </c:pt>
                <c:pt idx="342">
                  <c:v>0.31825567013264106</c:v>
                </c:pt>
                <c:pt idx="343">
                  <c:v>0.33934395665883071</c:v>
                </c:pt>
                <c:pt idx="344">
                  <c:v>0.35823552340172621</c:v>
                </c:pt>
                <c:pt idx="345">
                  <c:v>0.37483591252761306</c:v>
                </c:pt>
                <c:pt idx="346">
                  <c:v>0.38906212209086183</c:v>
                </c:pt>
                <c:pt idx="347">
                  <c:v>0.40084302104365627</c:v>
                </c:pt>
                <c:pt idx="348">
                  <c:v>0.41011970489123251</c:v>
                </c:pt>
                <c:pt idx="349">
                  <c:v>0.41684579021435253</c:v>
                </c:pt>
                <c:pt idx="350">
                  <c:v>0.42098764658640081</c:v>
                </c:pt>
                <c:pt idx="351">
                  <c:v>0.42252456472551708</c:v>
                </c:pt>
                <c:pt idx="352">
                  <c:v>0.42144886004100579</c:v>
                </c:pt>
                <c:pt idx="353">
                  <c:v>0.41676591105628941</c:v>
                </c:pt>
                <c:pt idx="354">
                  <c:v>0.41049913251629161</c:v>
                </c:pt>
                <c:pt idx="355">
                  <c:v>0.40267985831371234</c:v>
                </c:pt>
                <c:pt idx="356">
                  <c:v>0.39334718481956449</c:v>
                </c:pt>
                <c:pt idx="357">
                  <c:v>0.3825477754013189</c:v>
                </c:pt>
                <c:pt idx="358">
                  <c:v>0.37033562710606666</c:v>
                </c:pt>
                <c:pt idx="359">
                  <c:v>0.35677180067528408</c:v>
                </c:pt>
                <c:pt idx="360">
                  <c:v>0.34192411524112509</c:v>
                </c:pt>
                <c:pt idx="361">
                  <c:v>0.3258668092307605</c:v>
                </c:pt>
                <c:pt idx="362">
                  <c:v>0.30868016917424212</c:v>
                </c:pt>
                <c:pt idx="363">
                  <c:v>0.29045012827185246</c:v>
                </c:pt>
                <c:pt idx="364">
                  <c:v>0.27126783672810356</c:v>
                </c:pt>
                <c:pt idx="365">
                  <c:v>0.25122920600071413</c:v>
                </c:pt>
                <c:pt idx="366">
                  <c:v>0.23043442924332116</c:v>
                </c:pt>
                <c:pt idx="367">
                  <c:v>0.2089874803397116</c:v>
                </c:pt>
                <c:pt idx="368">
                  <c:v>0.18699559403440347</c:v>
                </c:pt>
                <c:pt idx="369">
                  <c:v>0.16456872975892331</c:v>
                </c:pt>
                <c:pt idx="370">
                  <c:v>0.14181902183464853</c:v>
                </c:pt>
                <c:pt idx="371">
                  <c:v>0.11886021880120051</c:v>
                </c:pt>
                <c:pt idx="372">
                  <c:v>9.5807114673746488E-2</c:v>
                </c:pt>
                <c:pt idx="373">
                  <c:v>7.2774974972923734E-2</c:v>
                </c:pt>
                <c:pt idx="374">
                  <c:v>4.9878960397236348E-2</c:v>
                </c:pt>
                <c:pt idx="375">
                  <c:v>2.7233551019562784E-2</c:v>
                </c:pt>
                <c:pt idx="376">
                  <c:v>4.9519738867914061E-3</c:v>
                </c:pt>
                <c:pt idx="377">
                  <c:v>-1.6854363115413933E-2</c:v>
                </c:pt>
                <c:pt idx="378">
                  <c:v>-3.8076428302042206E-2</c:v>
                </c:pt>
                <c:pt idx="379">
                  <c:v>-5.8608111347160277E-2</c:v>
                </c:pt>
                <c:pt idx="380">
                  <c:v>-7.8346753835542543E-2</c:v>
                </c:pt>
                <c:pt idx="381">
                  <c:v>-9.7193662554747096E-2</c:v>
                </c:pt>
                <c:pt idx="382">
                  <c:v>-0.11505460296117791</c:v>
                </c:pt>
                <c:pt idx="383">
                  <c:v>-0.13184027035280282</c:v>
                </c:pt>
                <c:pt idx="384">
                  <c:v>-0.14746673639266375</c:v>
                </c:pt>
                <c:pt idx="385">
                  <c:v>-0.16185586875056132</c:v>
                </c:pt>
                <c:pt idx="386">
                  <c:v>-0.17493572176470612</c:v>
                </c:pt>
                <c:pt idx="387">
                  <c:v>-0.18664089617002735</c:v>
                </c:pt>
                <c:pt idx="388">
                  <c:v>-0.19691286609449848</c:v>
                </c:pt>
                <c:pt idx="389">
                  <c:v>-0.20570027168849708</c:v>
                </c:pt>
                <c:pt idx="390">
                  <c:v>-0.21295917592405322</c:v>
                </c:pt>
                <c:pt idx="391">
                  <c:v>-0.21865328427998909</c:v>
                </c:pt>
                <c:pt idx="392">
                  <c:v>-0.22275412621452501</c:v>
                </c:pt>
                <c:pt idx="393">
                  <c:v>-0.2252411975179883</c:v>
                </c:pt>
                <c:pt idx="394">
                  <c:v>-0.22610206283386164</c:v>
                </c:pt>
                <c:pt idx="395">
                  <c:v>-0.22433241783556568</c:v>
                </c:pt>
                <c:pt idx="396">
                  <c:v>-0.22194111074809189</c:v>
                </c:pt>
                <c:pt idx="397">
                  <c:v>-0.21894009810687765</c:v>
                </c:pt>
                <c:pt idx="398">
                  <c:v>-0.21534438497512901</c:v>
                </c:pt>
                <c:pt idx="399">
                  <c:v>-0.21117194991850471</c:v>
                </c:pt>
                <c:pt idx="400">
                  <c:v>-0.20644365511228793</c:v>
                </c:pt>
                <c:pt idx="401">
                  <c:v>-0.20118314203050969</c:v>
                </c:pt>
                <c:pt idx="402">
                  <c:v>-0.1954167132385789</c:v>
                </c:pt>
                <c:pt idx="403">
                  <c:v>-0.18917320088045522</c:v>
                </c:pt>
                <c:pt idx="404">
                  <c:v>-0.18248382251792927</c:v>
                </c:pt>
                <c:pt idx="405">
                  <c:v>-0.17538202504281367</c:v>
                </c:pt>
                <c:pt idx="406">
                  <c:v>-0.16790331744248399</c:v>
                </c:pt>
                <c:pt idx="407">
                  <c:v>-0.16008509325494188</c:v>
                </c:pt>
                <c:pt idx="408">
                  <c:v>-0.15196644360112507</c:v>
                </c:pt>
                <c:pt idx="409">
                  <c:v>-0.14358796172930263</c:v>
                </c:pt>
                <c:pt idx="410">
                  <c:v>-0.13499154004883371</c:v>
                </c:pt>
                <c:pt idx="411">
                  <c:v>-0.12622016066812061</c:v>
                </c:pt>
                <c:pt idx="412">
                  <c:v>-0.11731768048406691</c:v>
                </c:pt>
                <c:pt idx="413">
                  <c:v>-0.10832861189759287</c:v>
                </c:pt>
                <c:pt idx="414">
                  <c:v>-9.9297900251630863E-2</c:v>
                </c:pt>
                <c:pt idx="415">
                  <c:v>-9.0270699104410712E-2</c:v>
                </c:pt>
                <c:pt idx="416">
                  <c:v>-8.1292144461668492E-2</c:v>
                </c:pt>
                <c:pt idx="417">
                  <c:v>-7.240712909661795E-2</c:v>
                </c:pt>
                <c:pt idx="418">
                  <c:v>-6.3660078086084301E-2</c:v>
                </c:pt>
                <c:pt idx="419">
                  <c:v>-5.5094726685120235E-2</c:v>
                </c:pt>
                <c:pt idx="420">
                  <c:v>-4.6753901650730567E-2</c:v>
                </c:pt>
                <c:pt idx="421">
                  <c:v>-3.8679307108087244E-2</c:v>
                </c:pt>
                <c:pt idx="422">
                  <c:v>-3.0911316029903491E-2</c:v>
                </c:pt>
                <c:pt idx="423">
                  <c:v>-2.3488768371570219E-2</c:v>
                </c:pt>
                <c:pt idx="424">
                  <c:v>-1.6448776871379096E-2</c:v>
                </c:pt>
                <c:pt idx="425">
                  <c:v>-9.8265414868310783E-3</c:v>
                </c:pt>
                <c:pt idx="426">
                  <c:v>-3.6551733948489078E-3</c:v>
                </c:pt>
                <c:pt idx="427">
                  <c:v>2.0344705641075068E-3</c:v>
                </c:pt>
                <c:pt idx="428">
                  <c:v>7.2139421702433846E-3</c:v>
                </c:pt>
                <c:pt idx="429">
                  <c:v>1.1857344065528045E-2</c:v>
                </c:pt>
                <c:pt idx="430">
                  <c:v>1.5941459240485064E-2</c:v>
                </c:pt>
                <c:pt idx="431">
                  <c:v>1.9445867119239658E-2</c:v>
                </c:pt>
                <c:pt idx="432">
                  <c:v>2.2353045662398055E-2</c:v>
                </c:pt>
                <c:pt idx="433">
                  <c:v>2.4648458977244461E-2</c:v>
                </c:pt>
                <c:pt idx="434">
                  <c:v>2.6320629997204643E-2</c:v>
                </c:pt>
                <c:pt idx="435">
                  <c:v>2.7361197867178805E-2</c:v>
                </c:pt>
                <c:pt idx="436">
                  <c:v>2.7764959747817071E-2</c:v>
                </c:pt>
                <c:pt idx="437">
                  <c:v>2.6529896829716251E-2</c:v>
                </c:pt>
                <c:pt idx="438">
                  <c:v>2.5662184427466851E-2</c:v>
                </c:pt>
                <c:pt idx="439">
                  <c:v>2.6166161103080118E-2</c:v>
                </c:pt>
                <c:pt idx="440">
                  <c:v>2.5039306973177983E-2</c:v>
                </c:pt>
                <c:pt idx="441">
                  <c:v>2.4287256308409961E-2</c:v>
                </c:pt>
                <c:pt idx="442">
                  <c:v>2.4913769362099887E-2</c:v>
                </c:pt>
                <c:pt idx="443">
                  <c:v>2.3915713568979313E-2</c:v>
                </c:pt>
                <c:pt idx="444">
                  <c:v>2.4298079208013842E-2</c:v>
                </c:pt>
                <c:pt idx="445">
                  <c:v>2.30589544510083E-2</c:v>
                </c:pt>
                <c:pt idx="446">
                  <c:v>2.2204534921747718E-2</c:v>
                </c:pt>
                <c:pt idx="447">
                  <c:v>2.2739092717878398E-2</c:v>
                </c:pt>
                <c:pt idx="448">
                  <c:v>2.1659955050419684E-2</c:v>
                </c:pt>
                <c:pt idx="449">
                  <c:v>2.0972517607708872E-2</c:v>
                </c:pt>
                <c:pt idx="450">
                  <c:v>2.1680217576959517E-2</c:v>
                </c:pt>
                <c:pt idx="451">
                  <c:v>2.0779516458325365E-2</c:v>
                </c:pt>
                <c:pt idx="452">
                  <c:v>2.1274917757399588E-2</c:v>
                </c:pt>
                <c:pt idx="453">
                  <c:v>2.0163944467686813E-2</c:v>
                </c:pt>
                <c:pt idx="454">
                  <c:v>1.94521514556356E-2</c:v>
                </c:pt>
                <c:pt idx="455">
                  <c:v>2.0143097686306208E-2</c:v>
                </c:pt>
                <c:pt idx="456">
                  <c:v>1.9233328428545287E-2</c:v>
                </c:pt>
                <c:pt idx="457">
                  <c:v>1.9727392528641641E-2</c:v>
                </c:pt>
                <c:pt idx="458">
                  <c:v>1.8622819666094786E-2</c:v>
                </c:pt>
                <c:pt idx="459">
                  <c:v>1.7925132705217457E-2</c:v>
                </c:pt>
                <c:pt idx="460">
                  <c:v>1.8637820080814042E-2</c:v>
                </c:pt>
                <c:pt idx="461">
                  <c:v>1.7757318356006555E-2</c:v>
                </c:pt>
                <c:pt idx="462">
                  <c:v>1.8288030039419038E-2</c:v>
                </c:pt>
                <c:pt idx="463">
                  <c:v>1.7227301572634423E-2</c:v>
                </c:pt>
                <c:pt idx="464">
                  <c:v>1.6580436597986636E-2</c:v>
                </c:pt>
                <c:pt idx="465">
                  <c:v>1.735066944034892E-2</c:v>
                </c:pt>
                <c:pt idx="466">
                  <c:v>1.6534148935509457E-2</c:v>
                </c:pt>
                <c:pt idx="467">
                  <c:v>1.7134957685992446E-2</c:v>
                </c:pt>
                <c:pt idx="468">
                  <c:v>1.6150091648045473E-2</c:v>
                </c:pt>
                <c:pt idx="469">
                  <c:v>1.6584475151858274E-2</c:v>
                </c:pt>
                <c:pt idx="470">
                  <c:v>1.5435936279911782E-2</c:v>
                </c:pt>
                <c:pt idx="471">
                  <c:v>1.4710217726565731E-2</c:v>
                </c:pt>
                <c:pt idx="472">
                  <c:v>1.5410948084586852E-2</c:v>
                </c:pt>
                <c:pt idx="473">
                  <c:v>1.4534623702185038E-2</c:v>
                </c:pt>
                <c:pt idx="474">
                  <c:v>1.5085626201272299E-2</c:v>
                </c:pt>
                <c:pt idx="475">
                  <c:v>1.4061200569353198E-2</c:v>
                </c:pt>
                <c:pt idx="476">
                  <c:v>1.3466468934587332E-2</c:v>
                </c:pt>
                <c:pt idx="477">
                  <c:v>1.4304404955148529E-2</c:v>
                </c:pt>
                <c:pt idx="478">
                  <c:v>1.3570818950933983E-2</c:v>
                </c:pt>
                <c:pt idx="479">
                  <c:v>1.4269378851964767E-2</c:v>
                </c:pt>
                <c:pt idx="480">
                  <c:v>1.3396591858735726E-2</c:v>
                </c:pt>
                <c:pt idx="481">
                  <c:v>1.3956821906213007E-2</c:v>
                </c:pt>
                <c:pt idx="482">
                  <c:v>1.2947267844159224E-2</c:v>
                </c:pt>
                <c:pt idx="483">
                  <c:v>1.2372977442884644E-2</c:v>
                </c:pt>
                <c:pt idx="484">
                  <c:v>1.3236822154395643E-2</c:v>
                </c:pt>
                <c:pt idx="485">
                  <c:v>1.2534482755134661E-2</c:v>
                </c:pt>
                <c:pt idx="486">
                  <c:v>1.3269470942098007E-2</c:v>
                </c:pt>
                <c:pt idx="487">
                  <c:v>1.2438111774350863E-2</c:v>
                </c:pt>
                <c:pt idx="488">
                  <c:v>1.3044562047731965E-2</c:v>
                </c:pt>
                <c:pt idx="489">
                  <c:v>1.2085789510874407E-2</c:v>
                </c:pt>
                <c:pt idx="490">
                  <c:v>1.2566588026462478E-2</c:v>
                </c:pt>
                <c:pt idx="491">
                  <c:v>1.1484553601918234E-2</c:v>
                </c:pt>
                <c:pt idx="492">
                  <c:v>1.0845096409364399E-2</c:v>
                </c:pt>
                <c:pt idx="493">
                  <c:v>1.1651413734763742E-2</c:v>
                </c:pt>
                <c:pt idx="494">
                  <c:v>1.0899473991489267E-2</c:v>
                </c:pt>
                <c:pt idx="495">
                  <c:v>1.1593036878257346E-2</c:v>
                </c:pt>
                <c:pt idx="496">
                  <c:v>1.0728634580634139E-2</c:v>
                </c:pt>
                <c:pt idx="497">
                  <c:v>1.1310589110107761E-2</c:v>
                </c:pt>
                <c:pt idx="498">
                  <c:v>1.0335990694030843E-2</c:v>
                </c:pt>
                <c:pt idx="499">
                  <c:v>1.0809712324483772E-2</c:v>
                </c:pt>
                <c:pt idx="500">
                  <c:v>9.7293853933142806E-3</c:v>
                </c:pt>
                <c:pt idx="501">
                  <c:v>9.1004115351782187E-3</c:v>
                </c:pt>
                <c:pt idx="502">
                  <c:v>9.9259356193662669E-3</c:v>
                </c:pt>
                <c:pt idx="503">
                  <c:v>9.2018300254574827E-3</c:v>
                </c:pt>
                <c:pt idx="504">
                  <c:v>9.9317152814214129E-3</c:v>
                </c:pt>
                <c:pt idx="505">
                  <c:v>9.1119419609782346E-3</c:v>
                </c:pt>
                <c:pt idx="506">
                  <c:v>9.7466089307301652E-3</c:v>
                </c:pt>
                <c:pt idx="507">
                  <c:v>8.8325428558284434E-3</c:v>
                </c:pt>
                <c:pt idx="508">
                  <c:v>9.3743140666475815E-3</c:v>
                </c:pt>
                <c:pt idx="509">
                  <c:v>8.3692137071334806E-3</c:v>
                </c:pt>
                <c:pt idx="510">
                  <c:v>7.8222672790837135E-3</c:v>
                </c:pt>
                <c:pt idx="511">
                  <c:v>8.736209514638528E-3</c:v>
                </c:pt>
                <c:pt idx="512">
                  <c:v>8.1064707026201489E-3</c:v>
                </c:pt>
                <c:pt idx="513">
                  <c:v>8.936199537088671E-3</c:v>
                </c:pt>
                <c:pt idx="514">
                  <c:v>8.221247373871747E-3</c:v>
                </c:pt>
                <c:pt idx="515">
                  <c:v>8.9651889737854661E-3</c:v>
                </c:pt>
                <c:pt idx="516">
                  <c:v>8.1643046288302559E-3</c:v>
                </c:pt>
                <c:pt idx="517">
                  <c:v>8.8225987607308959E-3</c:v>
                </c:pt>
                <c:pt idx="518">
                  <c:v>7.9367798988278799E-3</c:v>
                </c:pt>
                <c:pt idx="519">
                  <c:v>8.5112771374307259E-3</c:v>
                </c:pt>
                <c:pt idx="520">
                  <c:v>7.5432179903464174E-3</c:v>
                </c:pt>
                <c:pt idx="521">
                  <c:v>8.0374427533103782E-3</c:v>
                </c:pt>
                <c:pt idx="522">
                  <c:v>6.9914803025077858E-3</c:v>
                </c:pt>
                <c:pt idx="523">
                  <c:v>6.4105604501926549E-3</c:v>
                </c:pt>
                <c:pt idx="524">
                  <c:v>7.2975877956265606E-3</c:v>
                </c:pt>
                <c:pt idx="525">
                  <c:v>6.6481272020823337E-3</c:v>
                </c:pt>
                <c:pt idx="526">
                  <c:v>7.465425972527695E-3</c:v>
                </c:pt>
                <c:pt idx="527">
                  <c:v>6.7453976131104185E-3</c:v>
                </c:pt>
                <c:pt idx="528">
                  <c:v>7.4916422656275891E-3</c:v>
                </c:pt>
                <c:pt idx="529">
                  <c:v>6.7004287068166222E-3</c:v>
                </c:pt>
                <c:pt idx="530">
                  <c:v>7.3757130044715714E-3</c:v>
                </c:pt>
                <c:pt idx="531">
                  <c:v>6.5141187371041635E-3</c:v>
                </c:pt>
                <c:pt idx="532">
                  <c:v>7.1199538760512351E-3</c:v>
                </c:pt>
                <c:pt idx="533">
                  <c:v>6.1901892456180489E-3</c:v>
                </c:pt>
                <c:pt idx="534">
                  <c:v>6.7294736689567734E-3</c:v>
                </c:pt>
                <c:pt idx="535">
                  <c:v>5.7351107239507135E-3</c:v>
                </c:pt>
                <c:pt idx="536">
                  <c:v>6.2120722253249001E-3</c:v>
                </c:pt>
                <c:pt idx="537">
                  <c:v>5.1579733655724627E-3</c:v>
                </c:pt>
                <c:pt idx="538">
                  <c:v>4.5780846389921626E-3</c:v>
                </c:pt>
                <c:pt idx="539">
                  <c:v>5.4753054892169029E-3</c:v>
                </c:pt>
                <c:pt idx="540">
                  <c:v>4.8451498119955576E-3</c:v>
                </c:pt>
                <c:pt idx="541">
                  <c:v>5.6907683857142337E-3</c:v>
                </c:pt>
                <c:pt idx="542">
                  <c:v>5.0079331175043387E-3</c:v>
                </c:pt>
                <c:pt idx="543">
                  <c:v>5.8000581837069232E-3</c:v>
                </c:pt>
                <c:pt idx="544">
                  <c:v>5.0631829589909728E-3</c:v>
                </c:pt>
                <c:pt idx="545">
                  <c:v>5.8009918194800673E-3</c:v>
                </c:pt>
                <c:pt idx="546">
                  <c:v>5.0097957208717625E-3</c:v>
                </c:pt>
                <c:pt idx="547">
                  <c:v>5.6935506436590986E-3</c:v>
                </c:pt>
                <c:pt idx="548">
                  <c:v>4.8488378132281393E-3</c:v>
                </c:pt>
                <c:pt idx="549">
                  <c:v>5.4798807937310387E-3</c:v>
                </c:pt>
                <c:pt idx="550">
                  <c:v>4.5835243702652823E-3</c:v>
                </c:pt>
                <c:pt idx="551">
                  <c:v>5.1642503249482007E-3</c:v>
                </c:pt>
                <c:pt idx="552">
                  <c:v>4.2191550280063772E-3</c:v>
                </c:pt>
                <c:pt idx="553">
                  <c:v>4.7529639559245225E-3</c:v>
                </c:pt>
                <c:pt idx="554">
                  <c:v>3.7630080640630452E-3</c:v>
                </c:pt>
                <c:pt idx="555">
                  <c:v>4.2542371318812526E-3</c:v>
                </c:pt>
                <c:pt idx="556">
                  <c:v>3.2241950140400534E-3</c:v>
                </c:pt>
                <c:pt idx="557">
                  <c:v>2.6780319211286538E-3</c:v>
                </c:pt>
                <c:pt idx="558">
                  <c:v>3.6184786686116114E-3</c:v>
                </c:pt>
                <c:pt idx="559">
                  <c:v>3.0408330227515109E-3</c:v>
                </c:pt>
                <c:pt idx="560">
                  <c:v>3.9479832117776531E-3</c:v>
                </c:pt>
                <c:pt idx="561">
                  <c:v>3.3353934847449064E-3</c:v>
                </c:pt>
                <c:pt idx="562">
                  <c:v>4.2061267902884355E-3</c:v>
                </c:pt>
                <c:pt idx="563">
                  <c:v>3.555829461880522E-3</c:v>
                </c:pt>
                <c:pt idx="564">
                  <c:v>4.3877529861632066E-3</c:v>
                </c:pt>
                <c:pt idx="565">
                  <c:v>3.697737745515075E-3</c:v>
                </c:pt>
                <c:pt idx="566">
                  <c:v>4.4892338161393684E-3</c:v>
                </c:pt>
                <c:pt idx="567">
                  <c:v>3.7582837176829641E-3</c:v>
                </c:pt>
                <c:pt idx="568">
                  <c:v>4.5085422006381458E-3</c:v>
                </c:pt>
                <c:pt idx="569">
                  <c:v>3.7362579725901362E-3</c:v>
                </c:pt>
                <c:pt idx="570">
                  <c:v>4.4452924546791762E-3</c:v>
                </c:pt>
                <c:pt idx="571">
                  <c:v>3.6321004744948207E-3</c:v>
                </c:pt>
                <c:pt idx="572">
                  <c:v>4.3007479919379907E-3</c:v>
                </c:pt>
                <c:pt idx="573">
                  <c:v>3.4478917694214712E-3</c:v>
                </c:pt>
                <c:pt idx="574">
                  <c:v>4.0777960880578439E-3</c:v>
                </c:pt>
                <c:pt idx="575">
                  <c:v>3.1873114262539271E-3</c:v>
                </c:pt>
                <c:pt idx="576">
                  <c:v>3.7808902073187406E-3</c:v>
                </c:pt>
                <c:pt idx="577">
                  <c:v>2.8555645373469609E-3</c:v>
                </c:pt>
                <c:pt idx="578">
                  <c:v>3.4159610446884464E-3</c:v>
                </c:pt>
                <c:pt idx="579">
                  <c:v>2.4592777468064892E-3</c:v>
                </c:pt>
                <c:pt idx="580">
                  <c:v>2.9902980601904999E-3</c:v>
                </c:pt>
                <c:pt idx="581">
                  <c:v>2.0063668832735579E-3</c:v>
                </c:pt>
                <c:pt idx="582">
                  <c:v>2.5124038719402482E-3</c:v>
                </c:pt>
                <c:pt idx="583">
                  <c:v>1.5058788412472372E-3</c:v>
                </c:pt>
                <c:pt idx="584">
                  <c:v>9.9182441634799003E-4</c:v>
                </c:pt>
                <c:pt idx="585">
                  <c:v>1.9728108693670031E-3</c:v>
                </c:pt>
                <c:pt idx="586">
                  <c:v>1.443933268039181E-3</c:v>
                </c:pt>
                <c:pt idx="587">
                  <c:v>2.4078360003711632E-3</c:v>
                </c:pt>
                <c:pt idx="588">
                  <c:v>1.8596995527012891E-3</c:v>
                </c:pt>
                <c:pt idx="589">
                  <c:v>2.8022646072679088E-3</c:v>
                </c:pt>
                <c:pt idx="590">
                  <c:v>2.230818338798189E-3</c:v>
                </c:pt>
                <c:pt idx="591">
                  <c:v>3.1482179786344782E-3</c:v>
                </c:pt>
                <c:pt idx="592">
                  <c:v>2.5498765285775949E-3</c:v>
                </c:pt>
                <c:pt idx="593">
                  <c:v>3.4387856958778234E-3</c:v>
                </c:pt>
                <c:pt idx="594">
                  <c:v>2.8105009346986632E-3</c:v>
                </c:pt>
                <c:pt idx="595">
                  <c:v>3.6681636688460097E-3</c:v>
                </c:pt>
                <c:pt idx="596">
                  <c:v>3.0074855846491263E-3</c:v>
                </c:pt>
                <c:pt idx="597">
                  <c:v>3.8317700725289971E-3</c:v>
                </c:pt>
                <c:pt idx="598">
                  <c:v>3.136895710046223E-3</c:v>
                </c:pt>
                <c:pt idx="599">
                  <c:v>3.926336869013218E-3</c:v>
                </c:pt>
                <c:pt idx="600">
                  <c:v>3.1961463436351463E-3</c:v>
                </c:pt>
              </c:numCache>
            </c:numRef>
          </c:yVal>
        </c:ser>
        <c:axId val="77715712"/>
        <c:axId val="80150912"/>
      </c:scatterChart>
      <c:valAx>
        <c:axId val="77715712"/>
        <c:scaling>
          <c:orientation val="minMax"/>
          <c:max val="5"/>
        </c:scaling>
        <c:axPos val="b"/>
        <c:minorGridlines/>
        <c:numFmt formatCode="0" sourceLinked="0"/>
        <c:tickLblPos val="nextTo"/>
        <c:crossAx val="80150912"/>
        <c:crosses val="autoZero"/>
        <c:crossBetween val="midCat"/>
        <c:minorUnit val="1"/>
      </c:valAx>
      <c:valAx>
        <c:axId val="80150912"/>
        <c:scaling>
          <c:orientation val="minMax"/>
          <c:max val="2"/>
        </c:scaling>
        <c:axPos val="l"/>
        <c:majorGridlines/>
        <c:numFmt formatCode="0.0" sourceLinked="0"/>
        <c:tickLblPos val="nextTo"/>
        <c:crossAx val="7771571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11</xdr:col>
      <xdr:colOff>9525</xdr:colOff>
      <xdr:row>38</xdr:row>
      <xdr:rowOff>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</xdr:row>
      <xdr:rowOff>9525</xdr:rowOff>
    </xdr:from>
    <xdr:to>
      <xdr:col>11</xdr:col>
      <xdr:colOff>9525</xdr:colOff>
      <xdr:row>21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3"/>
  <sheetViews>
    <sheetView tabSelected="1" workbookViewId="0">
      <selection activeCell="K43" sqref="K43"/>
    </sheetView>
  </sheetViews>
  <sheetFormatPr defaultRowHeight="15"/>
  <cols>
    <col min="1" max="1" width="3.28515625" style="4" customWidth="1"/>
    <col min="2" max="4" width="9.140625" style="1"/>
    <col min="12" max="12" width="3.7109375" customWidth="1"/>
  </cols>
  <sheetData>
    <row r="1" spans="2:13">
      <c r="B1" s="27"/>
      <c r="C1" s="27"/>
      <c r="D1" s="27"/>
      <c r="E1" s="4"/>
      <c r="F1" s="4"/>
      <c r="G1" s="4"/>
      <c r="H1" s="4"/>
      <c r="I1" s="4"/>
      <c r="J1" s="4"/>
      <c r="K1" s="4"/>
      <c r="L1" s="4"/>
    </row>
    <row r="2" spans="2:13">
      <c r="B2" s="28" t="s">
        <v>0</v>
      </c>
      <c r="C2" s="28" t="s">
        <v>8</v>
      </c>
      <c r="D2" s="28" t="s">
        <v>9</v>
      </c>
      <c r="E2" s="4"/>
      <c r="F2" s="12" t="s">
        <v>2</v>
      </c>
      <c r="G2" s="13">
        <v>0.01</v>
      </c>
      <c r="H2" s="14" t="s">
        <v>6</v>
      </c>
      <c r="I2" s="15">
        <v>4</v>
      </c>
      <c r="J2" s="14" t="s">
        <v>5</v>
      </c>
      <c r="K2" s="16">
        <v>200</v>
      </c>
      <c r="L2" s="4"/>
    </row>
    <row r="3" spans="2:13">
      <c r="B3" s="7">
        <v>0</v>
      </c>
      <c r="C3" s="8">
        <f>v0</f>
        <v>0</v>
      </c>
      <c r="D3" s="6">
        <f>x0</f>
        <v>2</v>
      </c>
      <c r="E3" s="4"/>
      <c r="F3" s="17" t="s">
        <v>3</v>
      </c>
      <c r="G3" s="18">
        <v>0</v>
      </c>
      <c r="H3" s="19" t="s">
        <v>1</v>
      </c>
      <c r="I3" s="20">
        <v>-10</v>
      </c>
      <c r="J3" s="18"/>
      <c r="K3" s="21"/>
      <c r="L3" s="4"/>
    </row>
    <row r="4" spans="2:13">
      <c r="B4" s="7">
        <f t="shared" ref="B4:B35" si="0">B3+tau</f>
        <v>0.01</v>
      </c>
      <c r="C4" s="8">
        <f t="shared" ref="C4:C67" si="1">C3-(k/m)*D3*tau+mi*g*tau*SIGN(C3)</f>
        <v>-1</v>
      </c>
      <c r="D4" s="6">
        <f t="shared" ref="C4:D67" si="2">D3+C3*tau-(k/m)*D3*tau^2-mi*g*tau^2*SIGN(C3)</f>
        <v>1.99</v>
      </c>
      <c r="E4" s="4"/>
      <c r="F4" s="22" t="s">
        <v>4</v>
      </c>
      <c r="G4" s="23">
        <v>2</v>
      </c>
      <c r="H4" s="24" t="s">
        <v>7</v>
      </c>
      <c r="I4" s="25">
        <v>0.5</v>
      </c>
      <c r="J4" s="23"/>
      <c r="K4" s="26"/>
      <c r="L4" s="4"/>
    </row>
    <row r="5" spans="2:13">
      <c r="B5" s="7">
        <f t="shared" si="0"/>
        <v>0.02</v>
      </c>
      <c r="C5" s="8">
        <f t="shared" si="1"/>
        <v>-1.9450000000000001</v>
      </c>
      <c r="D5" s="6">
        <f t="shared" si="2"/>
        <v>1.9695500000000001</v>
      </c>
      <c r="E5" s="4"/>
      <c r="F5" s="4"/>
      <c r="G5" s="4"/>
      <c r="H5" s="4"/>
      <c r="I5" s="5"/>
      <c r="J5" s="4"/>
      <c r="K5" s="4"/>
      <c r="L5" s="4"/>
    </row>
    <row r="6" spans="2:13">
      <c r="B6" s="7">
        <f t="shared" si="0"/>
        <v>0.03</v>
      </c>
      <c r="C6" s="8">
        <f t="shared" si="1"/>
        <v>-2.8797750000000004</v>
      </c>
      <c r="D6" s="6">
        <f t="shared" si="2"/>
        <v>1.9397522500000002</v>
      </c>
      <c r="E6" s="4"/>
      <c r="H6" s="2"/>
      <c r="I6" s="3"/>
      <c r="L6" s="4"/>
      <c r="M6" s="2"/>
    </row>
    <row r="7" spans="2:13">
      <c r="B7" s="7">
        <f t="shared" si="0"/>
        <v>0.04</v>
      </c>
      <c r="C7" s="8">
        <f t="shared" si="1"/>
        <v>-3.7996511250000005</v>
      </c>
      <c r="D7" s="6">
        <f t="shared" si="2"/>
        <v>1.9007557387500003</v>
      </c>
      <c r="E7" s="4"/>
      <c r="L7" s="4"/>
      <c r="M7" s="2"/>
    </row>
    <row r="8" spans="2:13">
      <c r="B8" s="7">
        <f t="shared" si="0"/>
        <v>0.05</v>
      </c>
      <c r="C8" s="8">
        <f t="shared" si="1"/>
        <v>-4.7000289943750007</v>
      </c>
      <c r="D8" s="6">
        <f t="shared" si="2"/>
        <v>1.8527554488062503</v>
      </c>
      <c r="E8" s="4"/>
      <c r="L8" s="4"/>
      <c r="M8" s="2"/>
    </row>
    <row r="9" spans="2:13">
      <c r="B9" s="7">
        <f t="shared" si="0"/>
        <v>6.0000000000000005E-2</v>
      </c>
      <c r="C9" s="8">
        <f t="shared" si="1"/>
        <v>-5.5764067187781263</v>
      </c>
      <c r="D9" s="6">
        <f t="shared" si="2"/>
        <v>1.7959913816184692</v>
      </c>
      <c r="E9" s="4"/>
      <c r="L9" s="4"/>
      <c r="M9" s="2"/>
    </row>
    <row r="10" spans="2:13">
      <c r="B10" s="7">
        <f t="shared" si="0"/>
        <v>7.0000000000000007E-2</v>
      </c>
      <c r="C10" s="8">
        <f t="shared" si="1"/>
        <v>-6.4244024095873611</v>
      </c>
      <c r="D10" s="6">
        <f t="shared" si="2"/>
        <v>1.7307473575225956</v>
      </c>
      <c r="E10" s="4"/>
      <c r="L10" s="4"/>
      <c r="M10" s="2"/>
    </row>
    <row r="11" spans="2:13">
      <c r="B11" s="7">
        <f t="shared" si="0"/>
        <v>0.08</v>
      </c>
      <c r="C11" s="8">
        <f t="shared" si="1"/>
        <v>-7.239776088348659</v>
      </c>
      <c r="D11" s="6">
        <f t="shared" si="2"/>
        <v>1.657349596639109</v>
      </c>
      <c r="E11" s="4"/>
      <c r="L11" s="4"/>
      <c r="M11" s="2"/>
    </row>
    <row r="12" spans="2:13">
      <c r="B12" s="7">
        <f t="shared" si="0"/>
        <v>0.09</v>
      </c>
      <c r="C12" s="8">
        <f t="shared" si="1"/>
        <v>-8.0184508866682123</v>
      </c>
      <c r="D12" s="6">
        <f t="shared" si="2"/>
        <v>1.5761650877724267</v>
      </c>
      <c r="E12" s="4"/>
      <c r="L12" s="4"/>
      <c r="M12" s="2"/>
    </row>
    <row r="13" spans="2:13">
      <c r="B13" s="7">
        <f t="shared" si="0"/>
        <v>9.9999999999999992E-2</v>
      </c>
      <c r="C13" s="8">
        <f t="shared" si="1"/>
        <v>-8.7565334305544251</v>
      </c>
      <c r="D13" s="6">
        <f t="shared" si="2"/>
        <v>1.4875997534668826</v>
      </c>
      <c r="E13" s="4"/>
      <c r="L13" s="4"/>
      <c r="M13" s="2"/>
    </row>
    <row r="14" spans="2:13">
      <c r="B14" s="7">
        <f t="shared" si="0"/>
        <v>0.10999999999999999</v>
      </c>
      <c r="C14" s="8">
        <f t="shared" si="1"/>
        <v>-9.450333307287865</v>
      </c>
      <c r="D14" s="6">
        <f t="shared" si="2"/>
        <v>1.3920964203940041</v>
      </c>
      <c r="E14" s="4"/>
      <c r="L14" s="4"/>
      <c r="M14" s="2"/>
    </row>
    <row r="15" spans="2:13">
      <c r="B15" s="7">
        <f t="shared" si="0"/>
        <v>0.11999999999999998</v>
      </c>
      <c r="C15" s="8">
        <f t="shared" si="1"/>
        <v>-10.096381517484867</v>
      </c>
      <c r="D15" s="6">
        <f t="shared" si="2"/>
        <v>1.2901326052191555</v>
      </c>
      <c r="E15" s="4"/>
      <c r="L15" s="4"/>
      <c r="M15" s="2"/>
    </row>
    <row r="16" spans="2:13">
      <c r="B16" s="7">
        <f t="shared" si="0"/>
        <v>0.12999999999999998</v>
      </c>
      <c r="C16" s="8">
        <f t="shared" si="1"/>
        <v>-10.691447820094444</v>
      </c>
      <c r="D16" s="6">
        <f t="shared" si="2"/>
        <v>1.1822181270182111</v>
      </c>
      <c r="E16" s="4"/>
      <c r="L16" s="4"/>
      <c r="M16" s="2"/>
    </row>
    <row r="17" spans="2:13">
      <c r="B17" s="7">
        <f t="shared" si="0"/>
        <v>0.13999999999999999</v>
      </c>
      <c r="C17" s="8">
        <f t="shared" si="1"/>
        <v>-11.232556883603548</v>
      </c>
      <c r="D17" s="6">
        <f t="shared" si="2"/>
        <v>1.0688925581821758</v>
      </c>
      <c r="E17" s="4"/>
      <c r="L17" s="4"/>
      <c r="M17" s="2"/>
    </row>
    <row r="18" spans="2:13">
      <c r="B18" s="7">
        <f t="shared" si="0"/>
        <v>0.15</v>
      </c>
      <c r="C18" s="8">
        <f t="shared" si="1"/>
        <v>-11.717003162694635</v>
      </c>
      <c r="D18" s="6">
        <f t="shared" si="2"/>
        <v>0.95072252655522949</v>
      </c>
      <c r="E18" s="4"/>
      <c r="L18" s="4"/>
      <c r="M18" s="2"/>
    </row>
    <row r="19" spans="2:13">
      <c r="B19" s="7">
        <f t="shared" si="0"/>
        <v>0.16</v>
      </c>
      <c r="C19" s="8">
        <f t="shared" si="1"/>
        <v>-12.142364425972248</v>
      </c>
      <c r="D19" s="6">
        <f t="shared" si="2"/>
        <v>0.82829888229550697</v>
      </c>
      <c r="E19" s="4"/>
      <c r="L19" s="4"/>
      <c r="M19" s="2"/>
    </row>
    <row r="20" spans="2:13">
      <c r="B20" s="7">
        <f t="shared" si="0"/>
        <v>0.17</v>
      </c>
      <c r="C20" s="8">
        <f t="shared" si="1"/>
        <v>-12.506513867120001</v>
      </c>
      <c r="D20" s="6">
        <f t="shared" si="2"/>
        <v>0.70223374362430702</v>
      </c>
      <c r="E20" s="4"/>
      <c r="L20" s="4"/>
      <c r="M20" s="2"/>
    </row>
    <row r="21" spans="2:13">
      <c r="B21" s="7">
        <f t="shared" si="0"/>
        <v>0.18000000000000002</v>
      </c>
      <c r="C21" s="8">
        <f t="shared" si="1"/>
        <v>-12.807630738932154</v>
      </c>
      <c r="D21" s="6">
        <f t="shared" si="2"/>
        <v>0.57315743623498561</v>
      </c>
      <c r="E21" s="4"/>
      <c r="L21" s="4"/>
      <c r="M21" s="2"/>
    </row>
    <row r="22" spans="2:13">
      <c r="B22" s="7">
        <f t="shared" si="0"/>
        <v>0.19000000000000003</v>
      </c>
      <c r="C22" s="8">
        <f t="shared" si="1"/>
        <v>-13.044209457049647</v>
      </c>
      <c r="D22" s="6">
        <f t="shared" si="2"/>
        <v>0.44171534166448917</v>
      </c>
      <c r="E22" s="4"/>
      <c r="F22" s="4"/>
      <c r="G22" s="4"/>
      <c r="H22" s="4"/>
      <c r="I22" s="4"/>
      <c r="J22" s="4"/>
      <c r="K22" s="4"/>
      <c r="L22" s="4"/>
      <c r="M22" s="2"/>
    </row>
    <row r="23" spans="2:13">
      <c r="B23" s="7">
        <f t="shared" si="0"/>
        <v>0.20000000000000004</v>
      </c>
      <c r="C23" s="8">
        <f t="shared" si="1"/>
        <v>-13.215067127881891</v>
      </c>
      <c r="D23" s="6">
        <f t="shared" si="2"/>
        <v>0.30856467038567031</v>
      </c>
      <c r="E23" s="4"/>
      <c r="L23" s="4"/>
      <c r="M23" s="2"/>
    </row>
    <row r="24" spans="2:13">
      <c r="B24" s="7">
        <f t="shared" si="0"/>
        <v>0.21000000000000005</v>
      </c>
      <c r="C24" s="8">
        <f t="shared" si="1"/>
        <v>-13.319349463074726</v>
      </c>
      <c r="D24" s="6">
        <f t="shared" si="2"/>
        <v>0.17437117575492306</v>
      </c>
      <c r="E24" s="4"/>
      <c r="L24" s="4"/>
      <c r="M24" s="2"/>
    </row>
    <row r="25" spans="2:13">
      <c r="B25" s="7">
        <f t="shared" si="0"/>
        <v>0.22000000000000006</v>
      </c>
      <c r="C25" s="8">
        <f t="shared" si="1"/>
        <v>-13.356535050952187</v>
      </c>
      <c r="D25" s="6">
        <f t="shared" si="2"/>
        <v>3.9805825245401188E-2</v>
      </c>
      <c r="E25" s="4"/>
      <c r="L25" s="4"/>
      <c r="M25" s="2"/>
    </row>
    <row r="26" spans="2:13">
      <c r="B26" s="7">
        <f t="shared" si="0"/>
        <v>0.23000000000000007</v>
      </c>
      <c r="C26" s="8">
        <f t="shared" si="1"/>
        <v>-13.326437963574888</v>
      </c>
      <c r="D26" s="6">
        <f t="shared" si="2"/>
        <v>-9.4458554390347685E-2</v>
      </c>
      <c r="E26" s="4"/>
      <c r="L26" s="4"/>
      <c r="M26" s="2"/>
    </row>
    <row r="27" spans="2:13">
      <c r="B27" s="7">
        <f t="shared" si="0"/>
        <v>0.24000000000000007</v>
      </c>
      <c r="C27" s="8">
        <f t="shared" si="1"/>
        <v>-13.229208686379714</v>
      </c>
      <c r="D27" s="6">
        <f t="shared" si="2"/>
        <v>-0.22775064125414482</v>
      </c>
      <c r="E27" s="4"/>
      <c r="L27" s="4"/>
      <c r="M27" s="2"/>
    </row>
    <row r="28" spans="2:13">
      <c r="B28" s="7">
        <f t="shared" si="0"/>
        <v>0.25000000000000006</v>
      </c>
      <c r="C28" s="8">
        <f t="shared" si="1"/>
        <v>-13.065333365752641</v>
      </c>
      <c r="D28" s="6">
        <f t="shared" si="2"/>
        <v>-0.35940397491167125</v>
      </c>
      <c r="E28" s="4"/>
      <c r="L28" s="4"/>
      <c r="M28" s="2"/>
    </row>
    <row r="29" spans="2:13">
      <c r="B29" s="7">
        <f t="shared" si="0"/>
        <v>0.26000000000000006</v>
      </c>
      <c r="C29" s="8">
        <f t="shared" si="1"/>
        <v>-12.835631378296805</v>
      </c>
      <c r="D29" s="6">
        <f t="shared" si="2"/>
        <v>-0.48876028869463928</v>
      </c>
      <c r="E29" s="4"/>
      <c r="L29" s="4"/>
      <c r="M29" s="2"/>
    </row>
    <row r="30" spans="2:13">
      <c r="B30" s="7">
        <f t="shared" si="0"/>
        <v>0.27000000000000007</v>
      </c>
      <c r="C30" s="8">
        <f t="shared" si="1"/>
        <v>-12.541251233949485</v>
      </c>
      <c r="D30" s="6">
        <f t="shared" si="2"/>
        <v>-0.61517280103413408</v>
      </c>
      <c r="E30" s="4"/>
      <c r="L30" s="4"/>
      <c r="M30" s="2"/>
    </row>
    <row r="31" spans="2:13">
      <c r="B31" s="7">
        <f t="shared" si="0"/>
        <v>0.28000000000000008</v>
      </c>
      <c r="C31" s="8">
        <f t="shared" si="1"/>
        <v>-12.183664833432417</v>
      </c>
      <c r="D31" s="6">
        <f t="shared" si="2"/>
        <v>-0.73800944936845814</v>
      </c>
      <c r="E31" s="4"/>
      <c r="L31" s="4"/>
      <c r="M31" s="2"/>
    </row>
    <row r="32" spans="2:13">
      <c r="B32" s="7">
        <f t="shared" si="0"/>
        <v>0.29000000000000009</v>
      </c>
      <c r="C32" s="8">
        <f t="shared" si="1"/>
        <v>-11.764660108748187</v>
      </c>
      <c r="D32" s="6">
        <f t="shared" si="2"/>
        <v>-0.85665605045593995</v>
      </c>
      <c r="E32" s="4"/>
      <c r="L32" s="4"/>
      <c r="M32" s="2"/>
    </row>
    <row r="33" spans="2:13">
      <c r="B33" s="7">
        <f t="shared" si="0"/>
        <v>0.3000000000000001</v>
      </c>
      <c r="C33" s="8">
        <f t="shared" si="1"/>
        <v>-11.286332083520216</v>
      </c>
      <c r="D33" s="6">
        <f t="shared" si="2"/>
        <v>-0.97051937129114207</v>
      </c>
      <c r="E33" s="4"/>
      <c r="L33" s="4"/>
      <c r="M33" s="2"/>
    </row>
    <row r="34" spans="2:13">
      <c r="B34" s="7">
        <f t="shared" si="0"/>
        <v>0.31000000000000011</v>
      </c>
      <c r="C34" s="8">
        <f t="shared" si="1"/>
        <v>-10.751072397874644</v>
      </c>
      <c r="D34" s="6">
        <f t="shared" si="2"/>
        <v>-1.0790300952698886</v>
      </c>
      <c r="E34" s="4"/>
      <c r="L34" s="4"/>
      <c r="M34" s="2"/>
    </row>
    <row r="35" spans="2:13">
      <c r="B35" s="7">
        <f t="shared" si="0"/>
        <v>0.32000000000000012</v>
      </c>
      <c r="C35" s="8">
        <f t="shared" si="1"/>
        <v>-10.161557350239699</v>
      </c>
      <c r="D35" s="6">
        <f t="shared" si="2"/>
        <v>-1.1816456687722856</v>
      </c>
      <c r="E35" s="4"/>
      <c r="L35" s="4"/>
      <c r="M35" s="2"/>
    </row>
    <row r="36" spans="2:13">
      <c r="B36" s="7">
        <f t="shared" ref="B36:B67" si="3">B35+tau</f>
        <v>0.33000000000000013</v>
      </c>
      <c r="C36" s="8">
        <f t="shared" si="1"/>
        <v>-9.5207345158535546</v>
      </c>
      <c r="D36" s="6">
        <f t="shared" si="2"/>
        <v>-1.2778530139308211</v>
      </c>
      <c r="E36" s="4"/>
      <c r="L36" s="4"/>
      <c r="M36" s="2"/>
    </row>
    <row r="37" spans="2:13">
      <c r="B37" s="7">
        <f t="shared" si="3"/>
        <v>0.34000000000000014</v>
      </c>
      <c r="C37" s="8">
        <f t="shared" si="1"/>
        <v>-8.8318080088881441</v>
      </c>
      <c r="D37" s="6">
        <f t="shared" si="2"/>
        <v>-1.3671710940197024</v>
      </c>
      <c r="E37" s="4"/>
      <c r="L37" s="4"/>
      <c r="M37" s="2"/>
    </row>
    <row r="38" spans="2:13">
      <c r="B38" s="7">
        <f t="shared" si="3"/>
        <v>0.35000000000000014</v>
      </c>
      <c r="C38" s="8">
        <f t="shared" si="1"/>
        <v>-8.0982224618782919</v>
      </c>
      <c r="D38" s="6">
        <f t="shared" si="2"/>
        <v>-1.4491533186384853</v>
      </c>
      <c r="E38" s="4"/>
      <c r="L38" s="4"/>
      <c r="M38" s="2"/>
    </row>
    <row r="39" spans="2:13">
      <c r="B39" s="7">
        <f t="shared" si="3"/>
        <v>0.36000000000000015</v>
      </c>
      <c r="C39" s="8">
        <f t="shared" si="1"/>
        <v>-7.3236458025590494</v>
      </c>
      <c r="D39" s="6">
        <f t="shared" si="2"/>
        <v>-1.5233897766640758</v>
      </c>
      <c r="E39" s="4"/>
      <c r="F39" s="4"/>
      <c r="G39" s="4"/>
      <c r="H39" s="4"/>
      <c r="I39" s="4"/>
      <c r="J39" s="4"/>
      <c r="K39" s="4"/>
      <c r="L39" s="4"/>
      <c r="M39" s="2"/>
    </row>
    <row r="40" spans="2:13">
      <c r="B40" s="7">
        <f t="shared" si="3"/>
        <v>0.37000000000000016</v>
      </c>
      <c r="C40" s="8">
        <f t="shared" si="1"/>
        <v>-6.511950914227012</v>
      </c>
      <c r="D40" s="6">
        <f t="shared" si="2"/>
        <v>-1.5895092858063458</v>
      </c>
      <c r="E40" s="4"/>
      <c r="F40" s="4"/>
      <c r="G40" s="4"/>
      <c r="H40" s="4"/>
      <c r="I40" s="4"/>
      <c r="J40" s="4"/>
      <c r="K40" s="4"/>
      <c r="L40" s="4"/>
      <c r="M40" s="2"/>
    </row>
    <row r="41" spans="2:13">
      <c r="B41" s="7">
        <f t="shared" si="3"/>
        <v>0.38000000000000017</v>
      </c>
      <c r="C41" s="8">
        <f t="shared" si="1"/>
        <v>-5.6671962713238395</v>
      </c>
      <c r="D41" s="6">
        <f t="shared" si="2"/>
        <v>-1.647181248519584</v>
      </c>
      <c r="E41" s="4"/>
      <c r="F41" s="4"/>
      <c r="G41" s="4"/>
      <c r="H41" s="4"/>
      <c r="I41" s="4"/>
      <c r="J41" s="4"/>
      <c r="K41" s="4"/>
      <c r="L41" s="4"/>
      <c r="M41" s="2"/>
    </row>
    <row r="42" spans="2:13">
      <c r="B42" s="7">
        <f t="shared" si="3"/>
        <v>0.39000000000000018</v>
      </c>
      <c r="C42" s="8">
        <f t="shared" si="1"/>
        <v>-4.793605647064048</v>
      </c>
      <c r="D42" s="6">
        <f t="shared" si="2"/>
        <v>-1.6961173049902245</v>
      </c>
      <c r="E42" s="4"/>
      <c r="F42" s="4"/>
      <c r="G42" s="4"/>
      <c r="H42" s="4"/>
      <c r="I42" s="4"/>
      <c r="J42" s="4"/>
      <c r="K42" s="4"/>
      <c r="L42" s="4"/>
      <c r="M42" s="2"/>
    </row>
    <row r="43" spans="2:13">
      <c r="B43" s="9">
        <f t="shared" si="3"/>
        <v>0.40000000000000019</v>
      </c>
      <c r="C43" s="10">
        <f t="shared" ref="C43" si="4">C42-(k/m)*D42*tau+mi*g*tau*SIGN(C42)</f>
        <v>-3.8955469945689361</v>
      </c>
      <c r="D43" s="11">
        <f t="shared" ref="D43" si="5">D42+C42*tau-(k/m)*D42*tau^2-mi*g*tau^2*SIGN(C42)</f>
        <v>-1.7360727749359139</v>
      </c>
      <c r="E43" s="4"/>
      <c r="F43" s="4"/>
      <c r="G43" s="4"/>
      <c r="H43" s="4"/>
      <c r="I43" s="4"/>
      <c r="J43" s="4"/>
      <c r="K43" s="4"/>
      <c r="L43" s="4"/>
      <c r="M43" s="2"/>
    </row>
    <row r="44" spans="2:13">
      <c r="B44" s="1">
        <f t="shared" si="3"/>
        <v>0.4100000000000002</v>
      </c>
      <c r="C44" s="1">
        <f t="shared" si="1"/>
        <v>-2.9775106071009794</v>
      </c>
      <c r="D44" s="1">
        <f t="shared" si="2"/>
        <v>-1.7668478810069237</v>
      </c>
    </row>
    <row r="45" spans="2:13">
      <c r="B45" s="1">
        <f t="shared" si="3"/>
        <v>0.42000000000000021</v>
      </c>
      <c r="C45" s="1">
        <f t="shared" si="1"/>
        <v>-2.0440866665975177</v>
      </c>
      <c r="D45" s="1">
        <f t="shared" si="2"/>
        <v>-1.7882887476728988</v>
      </c>
    </row>
    <row r="46" spans="2:13">
      <c r="B46" s="1">
        <f t="shared" si="3"/>
        <v>0.43000000000000022</v>
      </c>
      <c r="C46" s="1">
        <f t="shared" si="1"/>
        <v>-1.0999422927610683</v>
      </c>
      <c r="D46" s="1">
        <f t="shared" si="2"/>
        <v>-1.8002881706005094</v>
      </c>
    </row>
    <row r="47" spans="2:13">
      <c r="B47" s="1">
        <f t="shared" si="3"/>
        <v>0.44000000000000022</v>
      </c>
      <c r="C47" s="1">
        <f t="shared" si="1"/>
        <v>-0.14979820746081357</v>
      </c>
      <c r="D47" s="1">
        <f t="shared" si="2"/>
        <v>-1.8027861526751174</v>
      </c>
    </row>
    <row r="48" spans="2:13">
      <c r="B48" s="1">
        <f t="shared" si="3"/>
        <v>0.45000000000000023</v>
      </c>
      <c r="C48" s="1">
        <f t="shared" si="1"/>
        <v>0.80159486887674536</v>
      </c>
      <c r="D48" s="1">
        <f t="shared" si="2"/>
        <v>-1.7957702039863499</v>
      </c>
    </row>
    <row r="49" spans="2:4">
      <c r="B49" s="1">
        <f t="shared" si="3"/>
        <v>0.46000000000000024</v>
      </c>
      <c r="C49" s="1">
        <f t="shared" si="1"/>
        <v>1.6494799708699204</v>
      </c>
      <c r="D49" s="1">
        <f t="shared" si="2"/>
        <v>-1.7782754042776507</v>
      </c>
    </row>
    <row r="50" spans="2:4">
      <c r="B50" s="1">
        <f t="shared" si="3"/>
        <v>0.47000000000000025</v>
      </c>
      <c r="C50" s="1">
        <f t="shared" si="1"/>
        <v>2.4886176730087461</v>
      </c>
      <c r="D50" s="1">
        <f t="shared" si="2"/>
        <v>-1.7523892275475632</v>
      </c>
    </row>
    <row r="51" spans="2:4">
      <c r="B51" s="1">
        <f t="shared" si="3"/>
        <v>0.48000000000000026</v>
      </c>
      <c r="C51" s="1">
        <f t="shared" si="1"/>
        <v>3.3148122867825278</v>
      </c>
      <c r="D51" s="1">
        <f t="shared" si="2"/>
        <v>-1.7182411046797381</v>
      </c>
    </row>
    <row r="52" spans="2:4">
      <c r="B52" s="1">
        <f t="shared" si="3"/>
        <v>0.49000000000000027</v>
      </c>
      <c r="C52" s="1">
        <f t="shared" si="1"/>
        <v>4.1239328391223973</v>
      </c>
      <c r="D52" s="1">
        <f t="shared" si="2"/>
        <v>-1.6760017762885142</v>
      </c>
    </row>
    <row r="53" spans="2:4">
      <c r="B53" s="1">
        <f t="shared" si="3"/>
        <v>0.50000000000000022</v>
      </c>
      <c r="C53" s="1">
        <f t="shared" si="1"/>
        <v>4.9119337272666543</v>
      </c>
      <c r="D53" s="1">
        <f t="shared" si="2"/>
        <v>-1.6258824390158477</v>
      </c>
    </row>
    <row r="54" spans="2:4">
      <c r="B54" s="1">
        <f t="shared" si="3"/>
        <v>0.51000000000000023</v>
      </c>
      <c r="C54" s="1">
        <f t="shared" si="1"/>
        <v>5.6748749467745787</v>
      </c>
      <c r="D54" s="1">
        <f t="shared" si="2"/>
        <v>-1.5681336895481019</v>
      </c>
    </row>
    <row r="55" spans="2:4">
      <c r="B55" s="1">
        <f t="shared" si="3"/>
        <v>0.52000000000000024</v>
      </c>
      <c r="C55" s="1">
        <f t="shared" si="1"/>
        <v>6.4089417915486298</v>
      </c>
      <c r="D55" s="1">
        <f t="shared" si="2"/>
        <v>-1.5030442716326156</v>
      </c>
    </row>
    <row r="56" spans="2:4">
      <c r="B56" s="1">
        <f t="shared" si="3"/>
        <v>0.53000000000000025</v>
      </c>
      <c r="C56" s="1">
        <f t="shared" si="1"/>
        <v>7.1104639273649379</v>
      </c>
      <c r="D56" s="1">
        <f t="shared" si="2"/>
        <v>-1.4309396323589663</v>
      </c>
    </row>
    <row r="57" spans="2:4">
      <c r="B57" s="1">
        <f t="shared" si="3"/>
        <v>0.54000000000000026</v>
      </c>
      <c r="C57" s="1">
        <f t="shared" si="1"/>
        <v>7.7759337435444218</v>
      </c>
      <c r="D57" s="1">
        <f t="shared" si="2"/>
        <v>-1.352180294923522</v>
      </c>
    </row>
    <row r="58" spans="2:4">
      <c r="B58" s="1">
        <f t="shared" si="3"/>
        <v>0.55000000000000027</v>
      </c>
      <c r="C58" s="1">
        <f t="shared" si="1"/>
        <v>8.4020238910061824</v>
      </c>
      <c r="D58" s="1">
        <f t="shared" si="2"/>
        <v>-1.2671600560134602</v>
      </c>
    </row>
    <row r="59" spans="2:4">
      <c r="B59" s="1">
        <f t="shared" si="3"/>
        <v>0.56000000000000028</v>
      </c>
      <c r="C59" s="1">
        <f t="shared" si="1"/>
        <v>8.9856039190129113</v>
      </c>
      <c r="D59" s="1">
        <f t="shared" si="2"/>
        <v>-1.1763040168233312</v>
      </c>
    </row>
    <row r="60" spans="2:4">
      <c r="B60" s="1">
        <f t="shared" si="3"/>
        <v>0.57000000000000028</v>
      </c>
      <c r="C60" s="1">
        <f t="shared" si="1"/>
        <v>9.5237559274245758</v>
      </c>
      <c r="D60" s="1">
        <f t="shared" si="2"/>
        <v>-1.0800664575490855</v>
      </c>
    </row>
    <row r="61" spans="2:4">
      <c r="B61" s="1">
        <f t="shared" si="3"/>
        <v>0.58000000000000029</v>
      </c>
      <c r="C61" s="1">
        <f t="shared" si="1"/>
        <v>10.013789156199119</v>
      </c>
      <c r="D61" s="1">
        <f t="shared" si="2"/>
        <v>-0.97892856598709432</v>
      </c>
    </row>
    <row r="62" spans="2:4">
      <c r="B62" s="1">
        <f t="shared" si="3"/>
        <v>0.5900000000000003</v>
      </c>
      <c r="C62" s="1">
        <f t="shared" si="1"/>
        <v>10.453253439192665</v>
      </c>
      <c r="D62" s="1">
        <f t="shared" si="2"/>
        <v>-0.87339603159516777</v>
      </c>
    </row>
    <row r="63" spans="2:4">
      <c r="B63" s="1">
        <f t="shared" si="3"/>
        <v>0.60000000000000031</v>
      </c>
      <c r="C63" s="1">
        <f t="shared" si="1"/>
        <v>10.839951454990247</v>
      </c>
      <c r="D63" s="1">
        <f t="shared" si="2"/>
        <v>-0.76399651704526528</v>
      </c>
    </row>
    <row r="64" spans="2:4">
      <c r="B64" s="1">
        <f t="shared" si="3"/>
        <v>0.61000000000000032</v>
      </c>
      <c r="C64" s="1">
        <f t="shared" si="1"/>
        <v>11.171949713512879</v>
      </c>
      <c r="D64" s="1">
        <f t="shared" si="2"/>
        <v>-0.65127701991013653</v>
      </c>
    </row>
    <row r="65" spans="2:4">
      <c r="B65" s="1">
        <f t="shared" si="3"/>
        <v>0.62000000000000033</v>
      </c>
      <c r="C65" s="1">
        <f t="shared" si="1"/>
        <v>11.447588223467946</v>
      </c>
      <c r="D65" s="1">
        <f t="shared" si="2"/>
        <v>-0.53580113767545712</v>
      </c>
    </row>
    <row r="66" spans="2:4">
      <c r="B66" s="1">
        <f t="shared" si="3"/>
        <v>0.63000000000000034</v>
      </c>
      <c r="C66" s="1">
        <f t="shared" si="1"/>
        <v>11.665488792305673</v>
      </c>
      <c r="D66" s="1">
        <f t="shared" si="2"/>
        <v>-0.41814624975240033</v>
      </c>
    </row>
    <row r="67" spans="2:4">
      <c r="B67" s="1">
        <f t="shared" si="3"/>
        <v>0.64000000000000035</v>
      </c>
      <c r="C67" s="1">
        <f t="shared" si="1"/>
        <v>11.824561917181873</v>
      </c>
      <c r="D67" s="1">
        <f t="shared" si="2"/>
        <v>-0.29890063058058158</v>
      </c>
    </row>
    <row r="68" spans="2:4">
      <c r="B68" s="1">
        <f t="shared" ref="B68:B83" si="6">B67+tau</f>
        <v>0.65000000000000036</v>
      </c>
      <c r="C68" s="1">
        <f t="shared" ref="C68:C131" si="7">C67-(k/m)*D67*tau+mi*g*tau*SIGN(C67)</f>
        <v>11.924012232472164</v>
      </c>
      <c r="D68" s="1">
        <f t="shared" ref="D68:D131" si="8">D67+C67*tau-(k/m)*D67*tau^2-mi*g*tau^2*SIGN(C67)</f>
        <v>-0.17866050825585991</v>
      </c>
    </row>
    <row r="69" spans="2:4">
      <c r="B69" s="1">
        <f t="shared" si="6"/>
        <v>0.66000000000000036</v>
      </c>
      <c r="C69" s="1">
        <f t="shared" si="7"/>
        <v>11.963342486600093</v>
      </c>
      <c r="D69" s="1">
        <f t="shared" si="8"/>
        <v>-5.8027083389858972E-2</v>
      </c>
    </row>
    <row r="70" spans="2:4">
      <c r="B70" s="1">
        <f t="shared" si="6"/>
        <v>0.67000000000000037</v>
      </c>
      <c r="C70" s="1">
        <f t="shared" si="7"/>
        <v>11.942356028295022</v>
      </c>
      <c r="D70" s="1">
        <f t="shared" si="8"/>
        <v>6.2396476893091246E-2</v>
      </c>
    </row>
    <row r="71" spans="2:4">
      <c r="B71" s="1">
        <f t="shared" si="6"/>
        <v>0.68000000000000038</v>
      </c>
      <c r="C71" s="1">
        <f t="shared" si="7"/>
        <v>11.861157789848475</v>
      </c>
      <c r="D71" s="1">
        <f t="shared" si="8"/>
        <v>0.182008054791576</v>
      </c>
    </row>
    <row r="72" spans="2:4">
      <c r="B72" s="1">
        <f t="shared" si="6"/>
        <v>0.69000000000000039</v>
      </c>
      <c r="C72" s="1">
        <f t="shared" si="7"/>
        <v>11.720153762452686</v>
      </c>
      <c r="D72" s="1">
        <f t="shared" si="8"/>
        <v>0.3002095924161029</v>
      </c>
    </row>
    <row r="73" spans="2:4">
      <c r="B73" s="1">
        <f t="shared" si="6"/>
        <v>0.7000000000000004</v>
      </c>
      <c r="C73" s="1">
        <f t="shared" si="7"/>
        <v>11.520048966244634</v>
      </c>
      <c r="D73" s="1">
        <f t="shared" si="8"/>
        <v>0.41641008207854924</v>
      </c>
    </row>
    <row r="74" spans="2:4">
      <c r="B74" s="1">
        <f t="shared" si="6"/>
        <v>0.71000000000000041</v>
      </c>
      <c r="C74" s="1">
        <f t="shared" si="7"/>
        <v>11.261843925205358</v>
      </c>
      <c r="D74" s="1">
        <f t="shared" si="8"/>
        <v>0.53002852133060274</v>
      </c>
    </row>
    <row r="75" spans="2:4">
      <c r="B75" s="1">
        <f t="shared" si="6"/>
        <v>0.72000000000000042</v>
      </c>
      <c r="C75" s="1">
        <f t="shared" si="7"/>
        <v>10.946829664540056</v>
      </c>
      <c r="D75" s="1">
        <f t="shared" si="8"/>
        <v>0.64049681797600333</v>
      </c>
    </row>
    <row r="76" spans="2:4">
      <c r="B76" s="1">
        <f t="shared" si="6"/>
        <v>0.73000000000000043</v>
      </c>
      <c r="C76" s="1">
        <f t="shared" si="7"/>
        <v>10.576581255552053</v>
      </c>
      <c r="D76" s="1">
        <f t="shared" si="8"/>
        <v>0.74726263053152386</v>
      </c>
    </row>
    <row r="77" spans="2:4">
      <c r="B77" s="1">
        <f t="shared" si="6"/>
        <v>0.74000000000000044</v>
      </c>
      <c r="C77" s="1">
        <f t="shared" si="7"/>
        <v>10.152949940286291</v>
      </c>
      <c r="D77" s="1">
        <f t="shared" si="8"/>
        <v>0.84979212993438669</v>
      </c>
    </row>
    <row r="78" spans="2:4">
      <c r="B78" s="1">
        <f t="shared" si="6"/>
        <v>0.75000000000000044</v>
      </c>
      <c r="C78" s="1">
        <f t="shared" si="7"/>
        <v>9.6780538753190974</v>
      </c>
      <c r="D78" s="1">
        <f t="shared" si="8"/>
        <v>0.94757266868757761</v>
      </c>
    </row>
    <row r="79" spans="2:4">
      <c r="B79" s="1">
        <f t="shared" si="6"/>
        <v>0.76000000000000045</v>
      </c>
      <c r="C79" s="1">
        <f t="shared" si="7"/>
        <v>9.154267540975308</v>
      </c>
      <c r="D79" s="1">
        <f t="shared" si="8"/>
        <v>1.0401153440973308</v>
      </c>
    </row>
    <row r="80" spans="2:4">
      <c r="B80" s="1">
        <f t="shared" si="6"/>
        <v>0.77000000000000046</v>
      </c>
      <c r="C80" s="1">
        <f t="shared" si="7"/>
        <v>8.5842098689266422</v>
      </c>
      <c r="D80" s="1">
        <f t="shared" si="8"/>
        <v>1.1269574427865972</v>
      </c>
    </row>
    <row r="81" spans="2:4">
      <c r="B81" s="1">
        <f t="shared" si="6"/>
        <v>0.78000000000000047</v>
      </c>
      <c r="C81" s="1">
        <f t="shared" si="7"/>
        <v>7.9707311475333436</v>
      </c>
      <c r="D81" s="1">
        <f t="shared" si="8"/>
        <v>1.2076647542619305</v>
      </c>
    </row>
    <row r="82" spans="2:4">
      <c r="B82" s="1">
        <f t="shared" si="6"/>
        <v>0.79000000000000048</v>
      </c>
      <c r="C82" s="1">
        <f t="shared" si="7"/>
        <v>7.3168987704023785</v>
      </c>
      <c r="D82" s="1">
        <f t="shared" si="8"/>
        <v>1.2818337419659542</v>
      </c>
    </row>
    <row r="83" spans="2:4">
      <c r="B83" s="1">
        <f t="shared" si="6"/>
        <v>0.80000000000000049</v>
      </c>
      <c r="C83" s="1">
        <f t="shared" si="7"/>
        <v>6.6259818994194015</v>
      </c>
      <c r="D83" s="1">
        <f t="shared" si="8"/>
        <v>1.3490935609601482</v>
      </c>
    </row>
    <row r="84" spans="2:4">
      <c r="B84" s="1">
        <f t="shared" ref="B84:B147" si="9">B83+tau</f>
        <v>0.8100000000000005</v>
      </c>
      <c r="C84" s="1">
        <f t="shared" si="7"/>
        <v>5.9014351189393279</v>
      </c>
      <c r="D84" s="1">
        <f t="shared" si="8"/>
        <v>1.4091079121495416</v>
      </c>
    </row>
    <row r="85" spans="2:4">
      <c r="B85" s="1">
        <f t="shared" si="9"/>
        <v>0.82000000000000051</v>
      </c>
      <c r="C85" s="1">
        <f t="shared" si="7"/>
        <v>5.146881162864557</v>
      </c>
      <c r="D85" s="1">
        <f t="shared" si="8"/>
        <v>1.4615767237781871</v>
      </c>
    </row>
    <row r="86" spans="2:4">
      <c r="B86" s="1">
        <f t="shared" si="9"/>
        <v>0.83000000000000052</v>
      </c>
      <c r="C86" s="1">
        <f t="shared" si="7"/>
        <v>4.3660928009754638</v>
      </c>
      <c r="D86" s="1">
        <f t="shared" si="8"/>
        <v>1.5062376517879417</v>
      </c>
    </row>
    <row r="87" spans="2:4">
      <c r="B87" s="1">
        <f t="shared" si="9"/>
        <v>0.84000000000000052</v>
      </c>
      <c r="C87" s="1">
        <f t="shared" si="7"/>
        <v>3.5629739750814933</v>
      </c>
      <c r="D87" s="1">
        <f t="shared" si="8"/>
        <v>1.5428673915387565</v>
      </c>
    </row>
    <row r="88" spans="2:4">
      <c r="B88" s="1">
        <f t="shared" si="9"/>
        <v>0.85000000000000053</v>
      </c>
      <c r="C88" s="1">
        <f t="shared" si="7"/>
        <v>2.7415402793121153</v>
      </c>
      <c r="D88" s="1">
        <f t="shared" si="8"/>
        <v>1.5712827943318777</v>
      </c>
    </row>
    <row r="89" spans="2:4">
      <c r="B89" s="1">
        <f t="shared" si="9"/>
        <v>0.86000000000000054</v>
      </c>
      <c r="C89" s="1">
        <f t="shared" si="7"/>
        <v>1.9058988821461764</v>
      </c>
      <c r="D89" s="1">
        <f t="shared" si="8"/>
        <v>1.5913417831533392</v>
      </c>
    </row>
    <row r="90" spans="2:4">
      <c r="B90" s="1">
        <f t="shared" si="9"/>
        <v>0.87000000000000055</v>
      </c>
      <c r="C90" s="1">
        <f t="shared" si="7"/>
        <v>1.0602279905695069</v>
      </c>
      <c r="D90" s="1">
        <f t="shared" si="8"/>
        <v>1.6029440630590344</v>
      </c>
    </row>
    <row r="91" spans="2:4">
      <c r="B91" s="1">
        <f t="shared" si="9"/>
        <v>0.88000000000000056</v>
      </c>
      <c r="C91" s="1">
        <f t="shared" si="7"/>
        <v>0.20875595903998972</v>
      </c>
      <c r="D91" s="1">
        <f t="shared" si="8"/>
        <v>1.6060316226494342</v>
      </c>
    </row>
    <row r="92" spans="2:4">
      <c r="B92" s="1">
        <f t="shared" si="9"/>
        <v>0.89000000000000057</v>
      </c>
      <c r="C92" s="1">
        <f t="shared" si="7"/>
        <v>-0.64425985228472737</v>
      </c>
      <c r="D92" s="1">
        <f t="shared" si="8"/>
        <v>1.600589024126587</v>
      </c>
    </row>
    <row r="93" spans="2:4">
      <c r="B93" s="1">
        <f t="shared" si="9"/>
        <v>0.90000000000000058</v>
      </c>
      <c r="C93" s="1">
        <f t="shared" si="7"/>
        <v>-1.3945543643480209</v>
      </c>
      <c r="D93" s="1">
        <f t="shared" si="8"/>
        <v>1.5856434804831068</v>
      </c>
    </row>
    <row r="94" spans="2:4">
      <c r="B94" s="1">
        <f t="shared" si="9"/>
        <v>0.91000000000000059</v>
      </c>
      <c r="C94" s="1">
        <f t="shared" si="7"/>
        <v>-2.1373761045895745</v>
      </c>
      <c r="D94" s="1">
        <f t="shared" si="8"/>
        <v>1.5632697194372112</v>
      </c>
    </row>
    <row r="95" spans="2:4">
      <c r="B95" s="1">
        <f t="shared" si="9"/>
        <v>0.9200000000000006</v>
      </c>
      <c r="C95" s="1">
        <f t="shared" si="7"/>
        <v>-2.8690109643081803</v>
      </c>
      <c r="D95" s="1">
        <f t="shared" si="8"/>
        <v>1.5335796097941294</v>
      </c>
    </row>
    <row r="96" spans="2:4">
      <c r="B96" s="1">
        <f t="shared" si="9"/>
        <v>0.9300000000000006</v>
      </c>
      <c r="C96" s="1">
        <f t="shared" si="7"/>
        <v>-3.5858007692052452</v>
      </c>
      <c r="D96" s="1">
        <f t="shared" si="8"/>
        <v>1.4967216021020771</v>
      </c>
    </row>
    <row r="97" spans="2:4">
      <c r="B97" s="1">
        <f t="shared" si="9"/>
        <v>0.94000000000000061</v>
      </c>
      <c r="C97" s="1">
        <f t="shared" si="7"/>
        <v>-4.2841615702562841</v>
      </c>
      <c r="D97" s="1">
        <f t="shared" si="8"/>
        <v>1.4528799863995143</v>
      </c>
    </row>
    <row r="98" spans="2:4">
      <c r="B98" s="1">
        <f t="shared" si="9"/>
        <v>0.95000000000000062</v>
      </c>
      <c r="C98" s="1">
        <f t="shared" si="7"/>
        <v>-4.9606015634560414</v>
      </c>
      <c r="D98" s="1">
        <f t="shared" si="8"/>
        <v>1.4022739707649539</v>
      </c>
    </row>
    <row r="99" spans="2:4">
      <c r="B99" s="1">
        <f t="shared" si="9"/>
        <v>0.96000000000000063</v>
      </c>
      <c r="C99" s="1">
        <f t="shared" si="7"/>
        <v>-5.6117385488385185</v>
      </c>
      <c r="D99" s="1">
        <f t="shared" si="8"/>
        <v>1.3451565852765688</v>
      </c>
    </row>
    <row r="100" spans="2:4">
      <c r="B100" s="1">
        <f t="shared" si="9"/>
        <v>0.97000000000000064</v>
      </c>
      <c r="C100" s="1">
        <f t="shared" si="7"/>
        <v>-6.2343168414768035</v>
      </c>
      <c r="D100" s="1">
        <f t="shared" si="8"/>
        <v>1.2818134168618007</v>
      </c>
    </row>
    <row r="101" spans="2:4">
      <c r="B101" s="1">
        <f t="shared" si="9"/>
        <v>0.98000000000000065</v>
      </c>
      <c r="C101" s="1">
        <f t="shared" si="7"/>
        <v>-6.8252235499077036</v>
      </c>
      <c r="D101" s="1">
        <f t="shared" si="8"/>
        <v>1.2125611813627237</v>
      </c>
    </row>
    <row r="102" spans="2:4">
      <c r="B102" s="1">
        <f t="shared" si="9"/>
        <v>0.99000000000000066</v>
      </c>
      <c r="C102" s="1">
        <f t="shared" si="7"/>
        <v>-7.3815041405890653</v>
      </c>
      <c r="D102" s="1">
        <f t="shared" si="8"/>
        <v>1.1377461399568332</v>
      </c>
    </row>
    <row r="103" spans="2:4">
      <c r="B103" s="1">
        <f t="shared" si="9"/>
        <v>1.0000000000000007</v>
      </c>
      <c r="C103" s="1">
        <f t="shared" si="7"/>
        <v>-7.9003772105674823</v>
      </c>
      <c r="D103" s="1">
        <f t="shared" si="8"/>
        <v>1.0577423678511584</v>
      </c>
    </row>
    <row r="104" spans="2:4">
      <c r="B104" s="1">
        <f t="shared" si="9"/>
        <v>1.0100000000000007</v>
      </c>
      <c r="C104" s="1">
        <f t="shared" si="7"/>
        <v>-8.3792483944930609</v>
      </c>
      <c r="D104" s="1">
        <f t="shared" si="8"/>
        <v>0.97294988390622772</v>
      </c>
    </row>
    <row r="105" spans="2:4">
      <c r="B105" s="1">
        <f t="shared" si="9"/>
        <v>1.0200000000000007</v>
      </c>
      <c r="C105" s="1">
        <f t="shared" si="7"/>
        <v>-8.8157233364461742</v>
      </c>
      <c r="D105" s="1">
        <f t="shared" si="8"/>
        <v>0.88379265054176603</v>
      </c>
    </row>
    <row r="106" spans="2:4">
      <c r="B106" s="1">
        <f t="shared" si="9"/>
        <v>1.0300000000000007</v>
      </c>
      <c r="C106" s="1">
        <f t="shared" si="7"/>
        <v>-9.2076196617170574</v>
      </c>
      <c r="D106" s="1">
        <f t="shared" si="8"/>
        <v>0.79071645392459555</v>
      </c>
    </row>
    <row r="107" spans="2:4">
      <c r="B107" s="1">
        <f t="shared" si="9"/>
        <v>1.0400000000000007</v>
      </c>
      <c r="C107" s="1">
        <f t="shared" si="7"/>
        <v>-9.5529778886793544</v>
      </c>
      <c r="D107" s="1">
        <f t="shared" si="8"/>
        <v>0.69418667503780207</v>
      </c>
    </row>
    <row r="108" spans="2:4">
      <c r="B108" s="1">
        <f t="shared" si="9"/>
        <v>1.0500000000000007</v>
      </c>
      <c r="C108" s="1">
        <f t="shared" si="7"/>
        <v>-9.8500712261982546</v>
      </c>
      <c r="D108" s="1">
        <f t="shared" si="8"/>
        <v>0.59468596277581953</v>
      </c>
    </row>
    <row r="109" spans="2:4">
      <c r="B109" s="1">
        <f t="shared" si="9"/>
        <v>1.0600000000000007</v>
      </c>
      <c r="C109" s="1">
        <f t="shared" si="7"/>
        <v>-10.097414207586164</v>
      </c>
      <c r="D109" s="1">
        <f t="shared" si="8"/>
        <v>0.49271182069995789</v>
      </c>
    </row>
    <row r="110" spans="2:4">
      <c r="B110" s="1">
        <f t="shared" si="9"/>
        <v>1.0700000000000007</v>
      </c>
      <c r="C110" s="1">
        <f t="shared" si="7"/>
        <v>-10.293770117936143</v>
      </c>
      <c r="D110" s="1">
        <f t="shared" si="8"/>
        <v>0.38877411952059648</v>
      </c>
    </row>
    <row r="111" spans="2:4">
      <c r="B111" s="1">
        <f t="shared" si="9"/>
        <v>1.0800000000000007</v>
      </c>
      <c r="C111" s="1">
        <f t="shared" si="7"/>
        <v>-10.438157177696441</v>
      </c>
      <c r="D111" s="1">
        <f t="shared" si="8"/>
        <v>0.28339254774363209</v>
      </c>
    </row>
    <row r="112" spans="2:4">
      <c r="B112" s="1">
        <f t="shared" si="9"/>
        <v>1.0900000000000007</v>
      </c>
      <c r="C112" s="1">
        <f t="shared" si="7"/>
        <v>-10.529853451568256</v>
      </c>
      <c r="D112" s="1">
        <f t="shared" si="8"/>
        <v>0.17709401322794951</v>
      </c>
    </row>
    <row r="113" spans="2:4">
      <c r="B113" s="1">
        <f t="shared" si="9"/>
        <v>1.1000000000000008</v>
      </c>
      <c r="C113" s="1">
        <f t="shared" si="7"/>
        <v>-10.56840045818223</v>
      </c>
      <c r="D113" s="1">
        <f t="shared" si="8"/>
        <v>7.0410008646127203E-2</v>
      </c>
    </row>
    <row r="114" spans="2:4">
      <c r="B114" s="1">
        <f t="shared" si="9"/>
        <v>1.1100000000000008</v>
      </c>
      <c r="C114" s="1">
        <f t="shared" si="7"/>
        <v>-10.553605462505294</v>
      </c>
      <c r="D114" s="1">
        <f t="shared" si="8"/>
        <v>-3.6126045978925742E-2</v>
      </c>
    </row>
    <row r="115" spans="2:4">
      <c r="B115" s="1">
        <f t="shared" si="9"/>
        <v>1.1200000000000008</v>
      </c>
      <c r="C115" s="1">
        <f t="shared" si="7"/>
        <v>-10.485542439515831</v>
      </c>
      <c r="D115" s="1">
        <f t="shared" si="8"/>
        <v>-0.14198147037408407</v>
      </c>
    </row>
    <row r="116" spans="2:4">
      <c r="B116" s="1">
        <f t="shared" si="9"/>
        <v>1.1300000000000008</v>
      </c>
      <c r="C116" s="1">
        <f t="shared" si="7"/>
        <v>-10.364551704328788</v>
      </c>
      <c r="D116" s="1">
        <f t="shared" si="8"/>
        <v>-0.24662698741737193</v>
      </c>
    </row>
    <row r="117" spans="2:4">
      <c r="B117" s="1">
        <f t="shared" si="9"/>
        <v>1.1400000000000008</v>
      </c>
      <c r="C117" s="1">
        <f t="shared" si="7"/>
        <v>-10.191238210620101</v>
      </c>
      <c r="D117" s="1">
        <f t="shared" si="8"/>
        <v>-0.34953936952357295</v>
      </c>
    </row>
    <row r="118" spans="2:4">
      <c r="B118" s="1">
        <f t="shared" si="9"/>
        <v>1.1500000000000008</v>
      </c>
      <c r="C118" s="1">
        <f t="shared" si="7"/>
        <v>-9.9664685258583141</v>
      </c>
      <c r="D118" s="1">
        <f t="shared" si="8"/>
        <v>-0.45020405478215608</v>
      </c>
    </row>
    <row r="119" spans="2:4">
      <c r="B119" s="1">
        <f t="shared" si="9"/>
        <v>1.1600000000000008</v>
      </c>
      <c r="C119" s="1">
        <f t="shared" si="7"/>
        <v>-9.6913664984672359</v>
      </c>
      <c r="D119" s="1">
        <f t="shared" si="8"/>
        <v>-0.54811771976682844</v>
      </c>
    </row>
    <row r="120" spans="2:4">
      <c r="B120" s="1">
        <f t="shared" si="9"/>
        <v>1.1700000000000008</v>
      </c>
      <c r="C120" s="1">
        <f t="shared" si="7"/>
        <v>-9.3673076385838208</v>
      </c>
      <c r="D120" s="1">
        <f t="shared" si="8"/>
        <v>-0.64279079615266654</v>
      </c>
    </row>
    <row r="121" spans="2:4">
      <c r="B121" s="1">
        <f t="shared" si="9"/>
        <v>1.1800000000000008</v>
      </c>
      <c r="C121" s="1">
        <f t="shared" si="7"/>
        <v>-8.9959122405074865</v>
      </c>
      <c r="D121" s="1">
        <f t="shared" si="8"/>
        <v>-0.73374991855774141</v>
      </c>
    </row>
    <row r="122" spans="2:4">
      <c r="B122" s="1">
        <f t="shared" si="9"/>
        <v>1.1900000000000008</v>
      </c>
      <c r="C122" s="1">
        <f t="shared" si="7"/>
        <v>-8.5790372812286151</v>
      </c>
      <c r="D122" s="1">
        <f t="shared" si="8"/>
        <v>-0.82054029137002749</v>
      </c>
    </row>
    <row r="123" spans="2:4">
      <c r="B123" s="1">
        <f t="shared" si="9"/>
        <v>1.2000000000000008</v>
      </c>
      <c r="C123" s="1">
        <f t="shared" si="7"/>
        <v>-8.1187671355436013</v>
      </c>
      <c r="D123" s="1">
        <f t="shared" si="8"/>
        <v>-0.90272796272546352</v>
      </c>
    </row>
    <row r="124" spans="2:4">
      <c r="B124" s="1">
        <f t="shared" si="9"/>
        <v>1.2100000000000009</v>
      </c>
      <c r="C124" s="1">
        <f t="shared" si="7"/>
        <v>-7.6174031541808693</v>
      </c>
      <c r="D124" s="1">
        <f t="shared" si="8"/>
        <v>-0.9799019942672722</v>
      </c>
    </row>
    <row r="125" spans="2:4">
      <c r="B125" s="1">
        <f t="shared" si="9"/>
        <v>1.2200000000000009</v>
      </c>
      <c r="C125" s="1">
        <f t="shared" si="7"/>
        <v>-7.0774521570472331</v>
      </c>
      <c r="D125" s="1">
        <f t="shared" si="8"/>
        <v>-1.0516765158377446</v>
      </c>
    </row>
    <row r="126" spans="2:4">
      <c r="B126" s="1">
        <f t="shared" si="9"/>
        <v>1.2300000000000009</v>
      </c>
      <c r="C126" s="1">
        <f t="shared" si="7"/>
        <v>-6.501613899128361</v>
      </c>
      <c r="D126" s="1">
        <f t="shared" si="8"/>
        <v>-1.117692654829028</v>
      </c>
    </row>
    <row r="127" spans="2:4">
      <c r="B127" s="1">
        <f t="shared" si="9"/>
        <v>1.2400000000000009</v>
      </c>
      <c r="C127" s="1">
        <f t="shared" si="7"/>
        <v>-5.892767571713847</v>
      </c>
      <c r="D127" s="1">
        <f t="shared" si="8"/>
        <v>-1.1776203305461663</v>
      </c>
    </row>
    <row r="128" spans="2:4">
      <c r="B128" s="1">
        <f t="shared" si="9"/>
        <v>1.2500000000000009</v>
      </c>
      <c r="C128" s="1">
        <f t="shared" si="7"/>
        <v>-5.2539574064407644</v>
      </c>
      <c r="D128" s="1">
        <f t="shared" si="8"/>
        <v>-1.2311599046105739</v>
      </c>
    </row>
    <row r="129" spans="2:4">
      <c r="B129" s="1">
        <f t="shared" si="9"/>
        <v>1.2600000000000009</v>
      </c>
      <c r="C129" s="1">
        <f t="shared" si="7"/>
        <v>-4.588377454135478</v>
      </c>
      <c r="D129" s="1">
        <f t="shared" si="8"/>
        <v>-1.2780436791519287</v>
      </c>
    </row>
    <row r="130" spans="2:4">
      <c r="B130" s="1">
        <f t="shared" si="9"/>
        <v>1.2700000000000009</v>
      </c>
      <c r="C130" s="1">
        <f t="shared" si="7"/>
        <v>-3.8993556145595138</v>
      </c>
      <c r="D130" s="1">
        <f t="shared" si="8"/>
        <v>-1.3180372352975238</v>
      </c>
    </row>
    <row r="131" spans="2:4">
      <c r="B131" s="1">
        <f t="shared" si="9"/>
        <v>1.2800000000000009</v>
      </c>
      <c r="C131" s="1">
        <f t="shared" si="7"/>
        <v>-3.190336996910752</v>
      </c>
      <c r="D131" s="1">
        <f t="shared" si="8"/>
        <v>-1.3509406052666313</v>
      </c>
    </row>
    <row r="132" spans="2:4">
      <c r="B132" s="1">
        <f t="shared" si="9"/>
        <v>1.2900000000000009</v>
      </c>
      <c r="C132" s="1">
        <f t="shared" ref="C132:C195" si="10">C131-(k/m)*D131*tau+mi*g*tau*SIGN(C131)</f>
        <v>-2.4648666942774367</v>
      </c>
      <c r="D132" s="1">
        <f t="shared" ref="D132:D195" si="11">D131+C131*tau-(k/m)*D131*tau^2-mi*g*tau^2*SIGN(C131)</f>
        <v>-1.3765892722094057</v>
      </c>
    </row>
    <row r="133" spans="2:4">
      <c r="B133" s="1">
        <f t="shared" si="9"/>
        <v>1.3000000000000009</v>
      </c>
      <c r="C133" s="1">
        <f t="shared" si="10"/>
        <v>-1.7265720581727337</v>
      </c>
      <c r="D133" s="1">
        <f t="shared" si="11"/>
        <v>-1.3948549927911329</v>
      </c>
    </row>
    <row r="134" spans="2:4">
      <c r="B134" s="1">
        <f t="shared" si="9"/>
        <v>1.3100000000000009</v>
      </c>
      <c r="C134" s="1">
        <f t="shared" si="10"/>
        <v>-0.97914456177716702</v>
      </c>
      <c r="D134" s="1">
        <f t="shared" si="11"/>
        <v>-1.4056464384089045</v>
      </c>
    </row>
    <row r="135" spans="2:4">
      <c r="B135" s="1">
        <f t="shared" si="9"/>
        <v>1.320000000000001</v>
      </c>
      <c r="C135" s="1">
        <f t="shared" si="10"/>
        <v>-0.2263213425727148</v>
      </c>
      <c r="D135" s="1">
        <f t="shared" si="11"/>
        <v>-1.4089096518346316</v>
      </c>
    </row>
    <row r="136" spans="2:4">
      <c r="B136" s="1">
        <f t="shared" si="9"/>
        <v>1.330000000000001</v>
      </c>
      <c r="C136" s="1">
        <f t="shared" si="10"/>
        <v>0.52813348334460097</v>
      </c>
      <c r="D136" s="1">
        <f t="shared" si="11"/>
        <v>-1.4046283170011855</v>
      </c>
    </row>
    <row r="137" spans="2:4">
      <c r="B137" s="1">
        <f t="shared" si="9"/>
        <v>1.340000000000001</v>
      </c>
      <c r="C137" s="1">
        <f t="shared" si="10"/>
        <v>1.1804476418451937</v>
      </c>
      <c r="D137" s="1">
        <f t="shared" si="11"/>
        <v>-1.3918238405827337</v>
      </c>
    </row>
    <row r="138" spans="2:4">
      <c r="B138" s="1">
        <f t="shared" si="9"/>
        <v>1.350000000000001</v>
      </c>
      <c r="C138" s="1">
        <f t="shared" si="10"/>
        <v>1.8263595621365605</v>
      </c>
      <c r="D138" s="1">
        <f t="shared" si="11"/>
        <v>-1.3725602449613681</v>
      </c>
    </row>
    <row r="139" spans="2:4">
      <c r="B139" s="1">
        <f t="shared" si="9"/>
        <v>1.360000000000001</v>
      </c>
      <c r="C139" s="1">
        <f t="shared" si="10"/>
        <v>2.4626396846172449</v>
      </c>
      <c r="D139" s="1">
        <f t="shared" si="11"/>
        <v>-1.3469338481151956</v>
      </c>
    </row>
    <row r="140" spans="2:4">
      <c r="B140" s="1">
        <f t="shared" si="9"/>
        <v>1.370000000000001</v>
      </c>
      <c r="C140" s="1">
        <f t="shared" si="10"/>
        <v>3.086106608674843</v>
      </c>
      <c r="D140" s="1">
        <f t="shared" si="11"/>
        <v>-1.3150727820284471</v>
      </c>
    </row>
    <row r="141" spans="2:4">
      <c r="B141" s="1">
        <f t="shared" si="9"/>
        <v>1.380000000000001</v>
      </c>
      <c r="C141" s="1">
        <f t="shared" si="10"/>
        <v>3.6936429996890667</v>
      </c>
      <c r="D141" s="1">
        <f t="shared" si="11"/>
        <v>-1.2771363520315566</v>
      </c>
    </row>
    <row r="142" spans="2:4">
      <c r="B142" s="1">
        <f t="shared" si="9"/>
        <v>1.390000000000001</v>
      </c>
      <c r="C142" s="1">
        <f t="shared" si="10"/>
        <v>4.2822111757048456</v>
      </c>
      <c r="D142" s="1">
        <f t="shared" si="11"/>
        <v>-1.2333142402745083</v>
      </c>
    </row>
    <row r="143" spans="2:4">
      <c r="B143" s="1">
        <f t="shared" si="9"/>
        <v>1.400000000000001</v>
      </c>
      <c r="C143" s="1">
        <f t="shared" si="10"/>
        <v>4.8488682958420997</v>
      </c>
      <c r="D143" s="1">
        <f t="shared" si="11"/>
        <v>-1.1838255573160874</v>
      </c>
    </row>
    <row r="144" spans="2:4">
      <c r="B144" s="1">
        <f t="shared" si="9"/>
        <v>1.410000000000001</v>
      </c>
      <c r="C144" s="1">
        <f t="shared" si="10"/>
        <v>5.3907810745001434</v>
      </c>
      <c r="D144" s="1">
        <f t="shared" si="11"/>
        <v>-1.128917746571086</v>
      </c>
    </row>
    <row r="145" spans="2:4">
      <c r="B145" s="1">
        <f t="shared" si="9"/>
        <v>1.420000000000001</v>
      </c>
      <c r="C145" s="1">
        <f t="shared" si="10"/>
        <v>5.9052399477856863</v>
      </c>
      <c r="D145" s="1">
        <f t="shared" si="11"/>
        <v>-1.0688653470932292</v>
      </c>
    </row>
    <row r="146" spans="2:4">
      <c r="B146" s="1">
        <f t="shared" si="9"/>
        <v>1.430000000000001</v>
      </c>
      <c r="C146" s="1">
        <f t="shared" si="10"/>
        <v>6.3896726213323012</v>
      </c>
      <c r="D146" s="1">
        <f t="shared" si="11"/>
        <v>-1.0039686208799061</v>
      </c>
    </row>
    <row r="147" spans="2:4">
      <c r="B147" s="1">
        <f t="shared" si="9"/>
        <v>1.4400000000000011</v>
      </c>
      <c r="C147" s="1">
        <f t="shared" si="10"/>
        <v>6.8416569317722544</v>
      </c>
      <c r="D147" s="1">
        <f t="shared" si="11"/>
        <v>-0.93455205156218368</v>
      </c>
    </row>
    <row r="148" spans="2:4">
      <c r="B148" s="1">
        <f t="shared" ref="B148:B211" si="12">B147+tau</f>
        <v>1.4500000000000011</v>
      </c>
      <c r="C148" s="1">
        <f t="shared" si="10"/>
        <v>7.2589329575533466</v>
      </c>
      <c r="D148" s="1">
        <f t="shared" si="11"/>
        <v>-0.86096272198665025</v>
      </c>
    </row>
    <row r="149" spans="2:4">
      <c r="B149" s="1">
        <f t="shared" si="12"/>
        <v>1.4600000000000011</v>
      </c>
      <c r="C149" s="1">
        <f t="shared" si="10"/>
        <v>7.6394143185466721</v>
      </c>
      <c r="D149" s="1">
        <f t="shared" si="11"/>
        <v>-0.78356857880118358</v>
      </c>
    </row>
    <row r="150" spans="2:4">
      <c r="B150" s="1">
        <f t="shared" si="12"/>
        <v>1.4700000000000011</v>
      </c>
      <c r="C150" s="1">
        <f t="shared" si="10"/>
        <v>7.9811986079472641</v>
      </c>
      <c r="D150" s="1">
        <f t="shared" si="11"/>
        <v>-0.70275659272171098</v>
      </c>
    </row>
    <row r="151" spans="2:4">
      <c r="B151" s="1">
        <f t="shared" si="12"/>
        <v>1.4800000000000011</v>
      </c>
      <c r="C151" s="1">
        <f t="shared" si="10"/>
        <v>8.2825769043081188</v>
      </c>
      <c r="D151" s="1">
        <f t="shared" si="11"/>
        <v>-0.61893082367862984</v>
      </c>
    </row>
    <row r="152" spans="2:4">
      <c r="B152" s="1">
        <f t="shared" si="12"/>
        <v>1.4900000000000011</v>
      </c>
      <c r="C152" s="1">
        <f t="shared" si="10"/>
        <v>8.5420423161474321</v>
      </c>
      <c r="D152" s="1">
        <f t="shared" si="11"/>
        <v>-0.53251040051715559</v>
      </c>
    </row>
    <row r="153" spans="2:4">
      <c r="B153" s="1">
        <f t="shared" si="12"/>
        <v>1.5000000000000011</v>
      </c>
      <c r="C153" s="1">
        <f t="shared" si="10"/>
        <v>8.7582975164060084</v>
      </c>
      <c r="D153" s="1">
        <f t="shared" si="11"/>
        <v>-0.44392742535309543</v>
      </c>
    </row>
    <row r="154" spans="2:4">
      <c r="B154" s="1">
        <f t="shared" si="12"/>
        <v>1.5100000000000011</v>
      </c>
      <c r="C154" s="1">
        <f t="shared" si="10"/>
        <v>8.9302612290825554</v>
      </c>
      <c r="D154" s="1">
        <f t="shared" si="11"/>
        <v>-0.35362481306226984</v>
      </c>
    </row>
    <row r="155" spans="2:4">
      <c r="B155" s="1">
        <f t="shared" si="12"/>
        <v>1.5200000000000011</v>
      </c>
      <c r="C155" s="1">
        <f t="shared" si="10"/>
        <v>9.0570736356136887</v>
      </c>
      <c r="D155" s="1">
        <f t="shared" si="11"/>
        <v>-0.26205407670613295</v>
      </c>
    </row>
    <row r="156" spans="2:4">
      <c r="B156" s="1">
        <f t="shared" si="12"/>
        <v>1.5300000000000011</v>
      </c>
      <c r="C156" s="1">
        <f t="shared" si="10"/>
        <v>9.1381006739667541</v>
      </c>
      <c r="D156" s="1">
        <f t="shared" si="11"/>
        <v>-0.16967306996646542</v>
      </c>
    </row>
    <row r="157" spans="2:4">
      <c r="B157" s="1">
        <f t="shared" si="12"/>
        <v>1.5400000000000011</v>
      </c>
      <c r="C157" s="1">
        <f t="shared" si="10"/>
        <v>9.1729372089499854</v>
      </c>
      <c r="D157" s="1">
        <f t="shared" si="11"/>
        <v>-7.6943697876965547E-2</v>
      </c>
    </row>
    <row r="158" spans="2:4">
      <c r="B158" s="1">
        <f t="shared" si="12"/>
        <v>1.5500000000000012</v>
      </c>
      <c r="C158" s="1">
        <f t="shared" si="10"/>
        <v>9.1614090578884682</v>
      </c>
      <c r="D158" s="1">
        <f t="shared" si="11"/>
        <v>1.5670392701919136E-2</v>
      </c>
    </row>
    <row r="159" spans="2:4">
      <c r="B159" s="1">
        <f t="shared" si="12"/>
        <v>1.5600000000000012</v>
      </c>
      <c r="C159" s="1">
        <f t="shared" si="10"/>
        <v>9.103573861537507</v>
      </c>
      <c r="D159" s="1">
        <f t="shared" si="11"/>
        <v>0.10770613131729423</v>
      </c>
    </row>
    <row r="160" spans="2:4">
      <c r="B160" s="1">
        <f t="shared" si="12"/>
        <v>1.5700000000000012</v>
      </c>
      <c r="C160" s="1">
        <f t="shared" si="10"/>
        <v>8.9997207958788596</v>
      </c>
      <c r="D160" s="1">
        <f t="shared" si="11"/>
        <v>0.19870333927608283</v>
      </c>
    </row>
    <row r="161" spans="2:4">
      <c r="B161" s="1">
        <f t="shared" si="12"/>
        <v>1.5800000000000012</v>
      </c>
      <c r="C161" s="1">
        <f t="shared" si="10"/>
        <v>8.8503691262408175</v>
      </c>
      <c r="D161" s="1">
        <f t="shared" si="11"/>
        <v>0.288207030538491</v>
      </c>
    </row>
    <row r="162" spans="2:4">
      <c r="B162" s="1">
        <f t="shared" si="12"/>
        <v>1.5900000000000012</v>
      </c>
      <c r="C162" s="1">
        <f t="shared" si="10"/>
        <v>8.6562656109715714</v>
      </c>
      <c r="D162" s="1">
        <f t="shared" si="11"/>
        <v>0.3757696866482067</v>
      </c>
    </row>
    <row r="163" spans="2:4">
      <c r="B163" s="1">
        <f t="shared" si="12"/>
        <v>1.6000000000000012</v>
      </c>
      <c r="C163" s="1">
        <f t="shared" si="10"/>
        <v>8.4183807676474682</v>
      </c>
      <c r="D163" s="1">
        <f t="shared" si="11"/>
        <v>0.46095349432468136</v>
      </c>
    </row>
    <row r="164" spans="2:4">
      <c r="B164" s="1">
        <f t="shared" si="12"/>
        <v>1.6100000000000012</v>
      </c>
      <c r="C164" s="1">
        <f t="shared" si="10"/>
        <v>8.1379040204851272</v>
      </c>
      <c r="D164" s="1">
        <f t="shared" si="11"/>
        <v>0.54333253452953256</v>
      </c>
    </row>
    <row r="165" spans="2:4">
      <c r="B165" s="1">
        <f t="shared" si="12"/>
        <v>1.6200000000000012</v>
      </c>
      <c r="C165" s="1">
        <f t="shared" si="10"/>
        <v>7.8162377532203609</v>
      </c>
      <c r="D165" s="1">
        <f t="shared" si="11"/>
        <v>0.62249491206173613</v>
      </c>
    </row>
    <row r="166" spans="2:4">
      <c r="B166" s="1">
        <f t="shared" si="12"/>
        <v>1.6300000000000012</v>
      </c>
      <c r="C166" s="1">
        <f t="shared" si="10"/>
        <v>7.454990297189493</v>
      </c>
      <c r="D166" s="1">
        <f t="shared" si="11"/>
        <v>0.69804481503363092</v>
      </c>
    </row>
    <row r="167" spans="2:4">
      <c r="B167" s="1">
        <f t="shared" si="12"/>
        <v>1.6400000000000012</v>
      </c>
      <c r="C167" s="1">
        <f t="shared" si="10"/>
        <v>7.0559678896726776</v>
      </c>
      <c r="D167" s="1">
        <f t="shared" si="11"/>
        <v>0.76960449393035757</v>
      </c>
    </row>
    <row r="168" spans="2:4">
      <c r="B168" s="1">
        <f t="shared" si="12"/>
        <v>1.6500000000000012</v>
      </c>
      <c r="C168" s="1">
        <f t="shared" si="10"/>
        <v>6.6211656427074992</v>
      </c>
      <c r="D168" s="1">
        <f t="shared" si="11"/>
        <v>0.83681615035743251</v>
      </c>
    </row>
    <row r="169" spans="2:4">
      <c r="B169" s="1">
        <f t="shared" si="12"/>
        <v>1.6600000000000013</v>
      </c>
      <c r="C169" s="1">
        <f t="shared" si="10"/>
        <v>6.1527575675287833</v>
      </c>
      <c r="D169" s="1">
        <f t="shared" si="11"/>
        <v>0.89934372603272028</v>
      </c>
    </row>
    <row r="170" spans="2:4">
      <c r="B170" s="1">
        <f t="shared" si="12"/>
        <v>1.6700000000000013</v>
      </c>
      <c r="C170" s="1">
        <f t="shared" si="10"/>
        <v>5.6530857045124234</v>
      </c>
      <c r="D170" s="1">
        <f t="shared" si="11"/>
        <v>0.95687458307784445</v>
      </c>
    </row>
    <row r="171" spans="2:4">
      <c r="B171" s="1">
        <f t="shared" si="12"/>
        <v>1.6800000000000013</v>
      </c>
      <c r="C171" s="1">
        <f t="shared" si="10"/>
        <v>5.1246484129735013</v>
      </c>
      <c r="D171" s="1">
        <f t="shared" si="11"/>
        <v>1.0091210672075794</v>
      </c>
    </row>
    <row r="172" spans="2:4">
      <c r="B172" s="1">
        <f t="shared" si="12"/>
        <v>1.6900000000000013</v>
      </c>
      <c r="C172" s="1">
        <f t="shared" si="10"/>
        <v>4.5700878793697113</v>
      </c>
      <c r="D172" s="1">
        <f t="shared" si="11"/>
        <v>1.0558219460012765</v>
      </c>
    </row>
    <row r="173" spans="2:4">
      <c r="B173" s="1">
        <f t="shared" si="12"/>
        <v>1.7000000000000013</v>
      </c>
      <c r="C173" s="1">
        <f t="shared" si="10"/>
        <v>3.9921769063690729</v>
      </c>
      <c r="D173" s="1">
        <f t="shared" si="11"/>
        <v>1.0967437150649673</v>
      </c>
    </row>
    <row r="174" spans="2:4">
      <c r="B174" s="1">
        <f t="shared" si="12"/>
        <v>1.7100000000000013</v>
      </c>
      <c r="C174" s="1">
        <f t="shared" si="10"/>
        <v>3.3938050488365894</v>
      </c>
      <c r="D174" s="1">
        <f t="shared" si="11"/>
        <v>1.1316817655533331</v>
      </c>
    </row>
    <row r="175" spans="2:4">
      <c r="B175" s="1">
        <f t="shared" si="12"/>
        <v>1.7200000000000013</v>
      </c>
      <c r="C175" s="1">
        <f t="shared" si="10"/>
        <v>2.777964166059923</v>
      </c>
      <c r="D175" s="1">
        <f t="shared" si="11"/>
        <v>1.1604614072139323</v>
      </c>
    </row>
    <row r="176" spans="2:4">
      <c r="B176" s="1">
        <f t="shared" si="12"/>
        <v>1.7300000000000013</v>
      </c>
      <c r="C176" s="1">
        <f t="shared" si="10"/>
        <v>2.1477334624529569</v>
      </c>
      <c r="D176" s="1">
        <f t="shared" si="11"/>
        <v>1.1829387418384618</v>
      </c>
    </row>
    <row r="177" spans="2:4">
      <c r="B177" s="1">
        <f t="shared" si="12"/>
        <v>1.7400000000000013</v>
      </c>
      <c r="C177" s="1">
        <f t="shared" si="10"/>
        <v>1.506264091533726</v>
      </c>
      <c r="D177" s="1">
        <f t="shared" si="11"/>
        <v>1.1990013827537991</v>
      </c>
    </row>
    <row r="178" spans="2:4">
      <c r="B178" s="1">
        <f t="shared" si="12"/>
        <v>1.7500000000000013</v>
      </c>
      <c r="C178" s="1">
        <f t="shared" si="10"/>
        <v>0.85676340015682639</v>
      </c>
      <c r="D178" s="1">
        <f t="shared" si="11"/>
        <v>1.2085690167553671</v>
      </c>
    </row>
    <row r="179" spans="2:4">
      <c r="B179" s="1">
        <f t="shared" si="12"/>
        <v>1.7600000000000013</v>
      </c>
      <c r="C179" s="1">
        <f t="shared" si="10"/>
        <v>0.20247889177914286</v>
      </c>
      <c r="D179" s="1">
        <f t="shared" si="11"/>
        <v>1.2115938056731586</v>
      </c>
    </row>
    <row r="180" spans="2:4">
      <c r="B180" s="1">
        <f t="shared" si="12"/>
        <v>1.7700000000000014</v>
      </c>
      <c r="C180" s="1">
        <f t="shared" si="10"/>
        <v>-0.45331801105743641</v>
      </c>
      <c r="D180" s="1">
        <f t="shared" si="11"/>
        <v>1.2080606255625841</v>
      </c>
    </row>
    <row r="181" spans="2:4">
      <c r="B181" s="1">
        <f t="shared" si="12"/>
        <v>1.7800000000000014</v>
      </c>
      <c r="C181" s="1">
        <f t="shared" si="10"/>
        <v>-1.0073483238387284</v>
      </c>
      <c r="D181" s="1">
        <f t="shared" si="11"/>
        <v>1.1969871423241969</v>
      </c>
    </row>
    <row r="182" spans="2:4">
      <c r="B182" s="1">
        <f t="shared" si="12"/>
        <v>1.7900000000000014</v>
      </c>
      <c r="C182" s="1">
        <f t="shared" si="10"/>
        <v>-1.5558418950008268</v>
      </c>
      <c r="D182" s="1">
        <f t="shared" si="11"/>
        <v>1.1804287233741886</v>
      </c>
    </row>
    <row r="183" spans="2:4">
      <c r="B183" s="1">
        <f t="shared" si="12"/>
        <v>1.8000000000000014</v>
      </c>
      <c r="C183" s="1">
        <f t="shared" si="10"/>
        <v>-2.0960562566879215</v>
      </c>
      <c r="D183" s="1">
        <f t="shared" si="11"/>
        <v>1.1584681608073095</v>
      </c>
    </row>
    <row r="184" spans="2:4">
      <c r="B184" s="1">
        <f t="shared" si="12"/>
        <v>1.8100000000000014</v>
      </c>
      <c r="C184" s="1">
        <f t="shared" si="10"/>
        <v>-2.6252903370915766</v>
      </c>
      <c r="D184" s="1">
        <f t="shared" si="11"/>
        <v>1.1312152574363938</v>
      </c>
    </row>
    <row r="185" spans="2:4">
      <c r="B185" s="1">
        <f t="shared" si="12"/>
        <v>1.8200000000000014</v>
      </c>
      <c r="C185" s="1">
        <f t="shared" si="10"/>
        <v>-3.1408979658097738</v>
      </c>
      <c r="D185" s="1">
        <f t="shared" si="11"/>
        <v>1.0988062777782961</v>
      </c>
    </row>
    <row r="186" spans="2:4">
      <c r="B186" s="1">
        <f t="shared" si="12"/>
        <v>1.8300000000000014</v>
      </c>
      <c r="C186" s="1">
        <f t="shared" si="10"/>
        <v>-3.640301104698922</v>
      </c>
      <c r="D186" s="1">
        <f t="shared" si="11"/>
        <v>1.0614032667313071</v>
      </c>
    </row>
    <row r="187" spans="2:4">
      <c r="B187" s="1">
        <f t="shared" si="12"/>
        <v>1.8400000000000014</v>
      </c>
      <c r="C187" s="1">
        <f t="shared" si="10"/>
        <v>-4.1210027380645755</v>
      </c>
      <c r="D187" s="1">
        <f t="shared" si="11"/>
        <v>1.0191932393506613</v>
      </c>
    </row>
    <row r="188" spans="2:4">
      <c r="B188" s="1">
        <f t="shared" si="12"/>
        <v>1.8500000000000014</v>
      </c>
      <c r="C188" s="1">
        <f t="shared" si="10"/>
        <v>-4.5805993577399065</v>
      </c>
      <c r="D188" s="1">
        <f t="shared" si="11"/>
        <v>0.9723872457732623</v>
      </c>
    </row>
    <row r="189" spans="2:4">
      <c r="B189" s="1">
        <f t="shared" si="12"/>
        <v>1.8600000000000014</v>
      </c>
      <c r="C189" s="1">
        <f t="shared" si="10"/>
        <v>-5.0167929806265379</v>
      </c>
      <c r="D189" s="1">
        <f t="shared" si="11"/>
        <v>0.92121931596699691</v>
      </c>
    </row>
    <row r="190" spans="2:4">
      <c r="B190" s="1">
        <f t="shared" si="12"/>
        <v>1.8700000000000014</v>
      </c>
      <c r="C190" s="1">
        <f t="shared" si="10"/>
        <v>-5.4274026386100367</v>
      </c>
      <c r="D190" s="1">
        <f t="shared" si="11"/>
        <v>0.86594528958089656</v>
      </c>
    </row>
    <row r="191" spans="2:4">
      <c r="B191" s="1">
        <f t="shared" si="12"/>
        <v>1.8800000000000014</v>
      </c>
      <c r="C191" s="1">
        <f t="shared" si="10"/>
        <v>-5.8103752834004849</v>
      </c>
      <c r="D191" s="1">
        <f t="shared" si="11"/>
        <v>0.80684153674689174</v>
      </c>
    </row>
    <row r="192" spans="2:4">
      <c r="B192" s="1">
        <f t="shared" si="12"/>
        <v>1.8900000000000015</v>
      </c>
      <c r="C192" s="1">
        <f t="shared" si="10"/>
        <v>-6.1637960517739314</v>
      </c>
      <c r="D192" s="1">
        <f t="shared" si="11"/>
        <v>0.74420357622915256</v>
      </c>
    </row>
    <row r="193" spans="2:4">
      <c r="B193" s="1">
        <f t="shared" si="12"/>
        <v>1.9000000000000015</v>
      </c>
      <c r="C193" s="1">
        <f t="shared" si="10"/>
        <v>-6.4858978398885077</v>
      </c>
      <c r="D193" s="1">
        <f t="shared" si="11"/>
        <v>0.67834459783026757</v>
      </c>
    </row>
    <row r="194" spans="2:4">
      <c r="B194" s="1">
        <f t="shared" si="12"/>
        <v>1.9100000000000015</v>
      </c>
      <c r="C194" s="1">
        <f t="shared" si="10"/>
        <v>-6.7750701388036418</v>
      </c>
      <c r="D194" s="1">
        <f t="shared" si="11"/>
        <v>0.60959389644223116</v>
      </c>
    </row>
    <row r="195" spans="2:4">
      <c r="B195" s="1">
        <f t="shared" si="12"/>
        <v>1.9200000000000015</v>
      </c>
      <c r="C195" s="1">
        <f t="shared" si="10"/>
        <v>-7.0298670870247575</v>
      </c>
      <c r="D195" s="1">
        <f t="shared" si="11"/>
        <v>0.53829522557198362</v>
      </c>
    </row>
    <row r="196" spans="2:4">
      <c r="B196" s="1">
        <f t="shared" si="12"/>
        <v>1.9300000000000015</v>
      </c>
      <c r="C196" s="1">
        <f t="shared" ref="C196:C259" si="13">C195-(k/m)*D195*tau+mi*g*tau*SIGN(C195)</f>
        <v>-7.2490146998107496</v>
      </c>
      <c r="D196" s="1">
        <f t="shared" ref="D196:D259" si="14">D195+C195*tau-(k/m)*D195*tau^2-mi*g*tau^2*SIGN(C195)</f>
        <v>0.46480507857387615</v>
      </c>
    </row>
    <row r="197" spans="2:4">
      <c r="B197" s="1">
        <f t="shared" si="12"/>
        <v>1.9400000000000015</v>
      </c>
      <c r="C197" s="1">
        <f t="shared" si="13"/>
        <v>-7.431417239097688</v>
      </c>
      <c r="D197" s="1">
        <f t="shared" si="14"/>
        <v>0.38949090618289928</v>
      </c>
    </row>
    <row r="198" spans="2:4">
      <c r="B198" s="1">
        <f t="shared" si="12"/>
        <v>1.9500000000000015</v>
      </c>
      <c r="C198" s="1">
        <f t="shared" si="13"/>
        <v>-7.5761626921891381</v>
      </c>
      <c r="D198" s="1">
        <f t="shared" si="14"/>
        <v>0.31272927926100791</v>
      </c>
    </row>
    <row r="199" spans="2:4">
      <c r="B199" s="1">
        <f t="shared" si="12"/>
        <v>1.9600000000000015</v>
      </c>
      <c r="C199" s="1">
        <f t="shared" si="13"/>
        <v>-7.6825273318196423</v>
      </c>
      <c r="D199" s="1">
        <f t="shared" si="14"/>
        <v>0.23490400594281149</v>
      </c>
    </row>
    <row r="200" spans="2:4">
      <c r="B200" s="1">
        <f t="shared" si="12"/>
        <v>1.9700000000000015</v>
      </c>
      <c r="C200" s="1">
        <f t="shared" si="13"/>
        <v>-7.7499793347910479</v>
      </c>
      <c r="D200" s="1">
        <f t="shared" si="14"/>
        <v>0.15640421259490103</v>
      </c>
    </row>
    <row r="201" spans="2:4">
      <c r="B201" s="1">
        <f t="shared" si="12"/>
        <v>1.9800000000000015</v>
      </c>
      <c r="C201" s="1">
        <f t="shared" si="13"/>
        <v>-7.7781814410884991</v>
      </c>
      <c r="D201" s="1">
        <f t="shared" si="14"/>
        <v>7.7622398184016048E-2</v>
      </c>
    </row>
    <row r="202" spans="2:4">
      <c r="B202" s="1">
        <f t="shared" si="12"/>
        <v>1.9900000000000015</v>
      </c>
      <c r="C202" s="1">
        <f t="shared" si="13"/>
        <v>-7.7669926401805069</v>
      </c>
      <c r="D202" s="1">
        <f t="shared" si="14"/>
        <v>-1.0475282177890299E-3</v>
      </c>
    </row>
    <row r="203" spans="2:4">
      <c r="B203" s="1">
        <f t="shared" si="12"/>
        <v>2.0000000000000013</v>
      </c>
      <c r="C203" s="1">
        <f t="shared" si="13"/>
        <v>-7.7164688760716125</v>
      </c>
      <c r="D203" s="1">
        <f t="shared" si="14"/>
        <v>-7.9212216978505154E-2</v>
      </c>
    </row>
    <row r="204" spans="2:4">
      <c r="B204" s="1">
        <f t="shared" si="12"/>
        <v>2.0100000000000011</v>
      </c>
      <c r="C204" s="1">
        <f t="shared" si="13"/>
        <v>-7.6268627675823604</v>
      </c>
      <c r="D204" s="1">
        <f t="shared" si="14"/>
        <v>-0.15648084465432877</v>
      </c>
    </row>
    <row r="205" spans="2:4">
      <c r="B205" s="1">
        <f t="shared" si="12"/>
        <v>2.0200000000000009</v>
      </c>
      <c r="C205" s="1">
        <f t="shared" si="13"/>
        <v>-7.4986223452551961</v>
      </c>
      <c r="D205" s="1">
        <f t="shared" si="14"/>
        <v>-0.23246706810688073</v>
      </c>
    </row>
    <row r="206" spans="2:4">
      <c r="B206" s="1">
        <f t="shared" si="12"/>
        <v>2.0300000000000007</v>
      </c>
      <c r="C206" s="1">
        <f t="shared" si="13"/>
        <v>-7.3323888112017563</v>
      </c>
      <c r="D206" s="1">
        <f t="shared" si="14"/>
        <v>-0.30679095621889829</v>
      </c>
    </row>
    <row r="207" spans="2:4">
      <c r="B207" s="1">
        <f t="shared" si="12"/>
        <v>2.0400000000000005</v>
      </c>
      <c r="C207" s="1">
        <f t="shared" si="13"/>
        <v>-7.128993333092307</v>
      </c>
      <c r="D207" s="1">
        <f t="shared" si="14"/>
        <v>-0.37908088954982139</v>
      </c>
    </row>
    <row r="208" spans="2:4">
      <c r="B208" s="1">
        <f t="shared" si="12"/>
        <v>2.0500000000000003</v>
      </c>
      <c r="C208" s="1">
        <f t="shared" si="13"/>
        <v>-6.889452888317396</v>
      </c>
      <c r="D208" s="1">
        <f t="shared" si="14"/>
        <v>-0.44897541843299538</v>
      </c>
    </row>
    <row r="209" spans="2:4">
      <c r="B209" s="1">
        <f t="shared" si="12"/>
        <v>2.06</v>
      </c>
      <c r="C209" s="1">
        <f t="shared" si="13"/>
        <v>-6.6149651791008983</v>
      </c>
      <c r="D209" s="1">
        <f t="shared" si="14"/>
        <v>-0.51612507022400422</v>
      </c>
    </row>
    <row r="210" spans="2:4">
      <c r="B210" s="1">
        <f t="shared" si="12"/>
        <v>2.0699999999999998</v>
      </c>
      <c r="C210" s="1">
        <f t="shared" si="13"/>
        <v>-6.306902643988896</v>
      </c>
      <c r="D210" s="1">
        <f t="shared" si="14"/>
        <v>-0.5801940966638931</v>
      </c>
    </row>
    <row r="211" spans="2:4">
      <c r="B211" s="1">
        <f t="shared" si="12"/>
        <v>2.0799999999999996</v>
      </c>
      <c r="C211" s="1">
        <f t="shared" si="13"/>
        <v>-5.9668055956569495</v>
      </c>
      <c r="D211" s="1">
        <f t="shared" si="14"/>
        <v>-0.64086215262046253</v>
      </c>
    </row>
    <row r="212" spans="2:4">
      <c r="B212" s="1">
        <f t="shared" ref="B212:B275" si="15">B211+tau</f>
        <v>2.0899999999999994</v>
      </c>
      <c r="C212" s="1">
        <f t="shared" si="13"/>
        <v>-5.5963745193467185</v>
      </c>
      <c r="D212" s="1">
        <f t="shared" si="14"/>
        <v>-0.69782589781392967</v>
      </c>
    </row>
    <row r="213" spans="2:4">
      <c r="B213" s="1">
        <f t="shared" si="15"/>
        <v>2.0999999999999992</v>
      </c>
      <c r="C213" s="1">
        <f t="shared" si="13"/>
        <v>-5.1974615704397538</v>
      </c>
      <c r="D213" s="1">
        <f t="shared" si="14"/>
        <v>-0.75080051351832711</v>
      </c>
    </row>
    <row r="214" spans="2:4">
      <c r="B214" s="1">
        <f t="shared" si="15"/>
        <v>2.109999999999999</v>
      </c>
      <c r="C214" s="1">
        <f t="shared" si="13"/>
        <v>-4.7720613136805907</v>
      </c>
      <c r="D214" s="1">
        <f t="shared" si="14"/>
        <v>-0.79952112665513297</v>
      </c>
    </row>
    <row r="215" spans="2:4">
      <c r="B215" s="1">
        <f t="shared" si="15"/>
        <v>2.1199999999999988</v>
      </c>
      <c r="C215" s="1">
        <f t="shared" si="13"/>
        <v>-4.3223007503530244</v>
      </c>
      <c r="D215" s="1">
        <f t="shared" si="14"/>
        <v>-0.84374413415866312</v>
      </c>
    </row>
    <row r="216" spans="2:4">
      <c r="B216" s="1">
        <f t="shared" si="15"/>
        <v>2.1299999999999986</v>
      </c>
      <c r="C216" s="1">
        <f t="shared" si="13"/>
        <v>-3.8504286832736931</v>
      </c>
      <c r="D216" s="1">
        <f t="shared" si="14"/>
        <v>-0.8832484209914</v>
      </c>
    </row>
    <row r="217" spans="2:4">
      <c r="B217" s="1">
        <f t="shared" si="15"/>
        <v>2.1399999999999983</v>
      </c>
      <c r="C217" s="1">
        <f t="shared" si="13"/>
        <v>-3.3588044727779933</v>
      </c>
      <c r="D217" s="1">
        <f t="shared" si="14"/>
        <v>-0.91783646571917998</v>
      </c>
    </row>
    <row r="218" spans="2:4">
      <c r="B218" s="1">
        <f t="shared" si="15"/>
        <v>2.1499999999999981</v>
      </c>
      <c r="C218" s="1">
        <f t="shared" si="13"/>
        <v>-2.8498862399184035</v>
      </c>
      <c r="D218" s="1">
        <f t="shared" si="14"/>
        <v>-0.94733532811836385</v>
      </c>
    </row>
    <row r="219" spans="2:4">
      <c r="B219" s="1">
        <f t="shared" si="15"/>
        <v>2.1599999999999979</v>
      </c>
      <c r="C219" s="1">
        <f t="shared" si="13"/>
        <v>-2.3262185758592215</v>
      </c>
      <c r="D219" s="1">
        <f t="shared" si="14"/>
        <v>-0.97159751387695603</v>
      </c>
    </row>
    <row r="220" spans="2:4">
      <c r="B220" s="1">
        <f t="shared" si="15"/>
        <v>2.1699999999999977</v>
      </c>
      <c r="C220" s="1">
        <f t="shared" si="13"/>
        <v>-1.7904198189207434</v>
      </c>
      <c r="D220" s="1">
        <f t="shared" si="14"/>
        <v>-0.99050171206616333</v>
      </c>
    </row>
    <row r="221" spans="2:4">
      <c r="B221" s="1">
        <f t="shared" si="15"/>
        <v>2.1799999999999975</v>
      </c>
      <c r="C221" s="1">
        <f t="shared" si="13"/>
        <v>-1.2451689628876617</v>
      </c>
      <c r="D221" s="1">
        <f t="shared" si="14"/>
        <v>-1.00395340169504</v>
      </c>
    </row>
    <row r="222" spans="2:4">
      <c r="B222" s="1">
        <f t="shared" si="15"/>
        <v>2.1899999999999973</v>
      </c>
      <c r="C222" s="1">
        <f t="shared" si="13"/>
        <v>-0.69319226204014162</v>
      </c>
      <c r="D222" s="1">
        <f t="shared" si="14"/>
        <v>-1.0118853243154413</v>
      </c>
    </row>
    <row r="223" spans="2:4">
      <c r="B223" s="1">
        <f t="shared" si="15"/>
        <v>2.1999999999999971</v>
      </c>
      <c r="C223" s="1">
        <f t="shared" si="13"/>
        <v>-0.13724959988242097</v>
      </c>
      <c r="D223" s="1">
        <f t="shared" si="14"/>
        <v>-1.0142578203142656</v>
      </c>
    </row>
    <row r="224" spans="2:4">
      <c r="B224" s="1">
        <f t="shared" si="15"/>
        <v>2.2099999999999969</v>
      </c>
      <c r="C224" s="1">
        <f t="shared" si="13"/>
        <v>0.41987931027471181</v>
      </c>
      <c r="D224" s="1">
        <f t="shared" si="14"/>
        <v>-1.0110590272115183</v>
      </c>
    </row>
    <row r="225" spans="2:4">
      <c r="B225" s="1">
        <f t="shared" si="15"/>
        <v>2.2199999999999966</v>
      </c>
      <c r="C225" s="1">
        <f t="shared" si="13"/>
        <v>0.87540882388047092</v>
      </c>
      <c r="D225" s="1">
        <f t="shared" si="14"/>
        <v>-1.0013049389727136</v>
      </c>
    </row>
    <row r="226" spans="2:4">
      <c r="B226" s="1">
        <f t="shared" si="15"/>
        <v>2.2299999999999964</v>
      </c>
      <c r="C226" s="1">
        <f t="shared" si="13"/>
        <v>1.3260612933668277</v>
      </c>
      <c r="D226" s="1">
        <f t="shared" si="14"/>
        <v>-0.98704432603904535</v>
      </c>
    </row>
    <row r="227" spans="2:4">
      <c r="B227" s="1">
        <f t="shared" si="15"/>
        <v>2.2399999999999962</v>
      </c>
      <c r="C227" s="1">
        <f t="shared" si="13"/>
        <v>1.7695834563863502</v>
      </c>
      <c r="D227" s="1">
        <f t="shared" si="14"/>
        <v>-0.96834849147518187</v>
      </c>
    </row>
    <row r="228" spans="2:4">
      <c r="B228" s="1">
        <f t="shared" si="15"/>
        <v>2.249999999999996</v>
      </c>
      <c r="C228" s="1">
        <f t="shared" si="13"/>
        <v>2.2037577021239412</v>
      </c>
      <c r="D228" s="1">
        <f t="shared" si="14"/>
        <v>-0.94531091445394255</v>
      </c>
    </row>
    <row r="229" spans="2:4">
      <c r="B229" s="1">
        <f t="shared" si="15"/>
        <v>2.2599999999999958</v>
      </c>
      <c r="C229" s="1">
        <f t="shared" si="13"/>
        <v>2.6264131593509128</v>
      </c>
      <c r="D229" s="1">
        <f t="shared" si="14"/>
        <v>-0.91804678286043351</v>
      </c>
    </row>
    <row r="230" spans="2:4">
      <c r="B230" s="1">
        <f t="shared" si="15"/>
        <v>2.2699999999999956</v>
      </c>
      <c r="C230" s="1">
        <f t="shared" si="13"/>
        <v>3.0354365507811298</v>
      </c>
      <c r="D230" s="1">
        <f t="shared" si="14"/>
        <v>-0.88669241735262228</v>
      </c>
    </row>
    <row r="231" spans="2:4">
      <c r="B231" s="1">
        <f t="shared" si="15"/>
        <v>2.2799999999999954</v>
      </c>
      <c r="C231" s="1">
        <f t="shared" si="13"/>
        <v>3.4287827594574414</v>
      </c>
      <c r="D231" s="1">
        <f t="shared" si="14"/>
        <v>-0.85140458975804789</v>
      </c>
    </row>
    <row r="232" spans="2:4">
      <c r="B232" s="1">
        <f t="shared" si="15"/>
        <v>2.2899999999999952</v>
      </c>
      <c r="C232" s="1">
        <f t="shared" si="13"/>
        <v>3.8044850543364657</v>
      </c>
      <c r="D232" s="1">
        <f t="shared" si="14"/>
        <v>-0.8123597392146833</v>
      </c>
    </row>
    <row r="233" spans="2:4">
      <c r="B233" s="1">
        <f t="shared" si="15"/>
        <v>2.2999999999999949</v>
      </c>
      <c r="C233" s="1">
        <f t="shared" si="13"/>
        <v>4.1606649239438074</v>
      </c>
      <c r="D233" s="1">
        <f t="shared" si="14"/>
        <v>-0.76975308997524527</v>
      </c>
    </row>
    <row r="234" spans="2:4">
      <c r="B234" s="1">
        <f t="shared" si="15"/>
        <v>2.3099999999999947</v>
      </c>
      <c r="C234" s="1">
        <f t="shared" si="13"/>
        <v>4.4955414689314299</v>
      </c>
      <c r="D234" s="1">
        <f t="shared" si="14"/>
        <v>-0.72379767528593097</v>
      </c>
    </row>
    <row r="235" spans="2:4">
      <c r="B235" s="1">
        <f t="shared" si="15"/>
        <v>2.3199999999999945</v>
      </c>
      <c r="C235" s="1">
        <f t="shared" si="13"/>
        <v>4.8074403065743958</v>
      </c>
      <c r="D235" s="1">
        <f t="shared" si="14"/>
        <v>-0.67472327222018702</v>
      </c>
    </row>
    <row r="236" spans="2:4">
      <c r="B236" s="1">
        <f t="shared" si="15"/>
        <v>2.3299999999999943</v>
      </c>
      <c r="C236" s="1">
        <f t="shared" si="13"/>
        <v>5.0948019426844899</v>
      </c>
      <c r="D236" s="1">
        <f t="shared" si="14"/>
        <v>-0.62277525279334223</v>
      </c>
    </row>
    <row r="237" spans="2:4">
      <c r="B237" s="1">
        <f t="shared" si="15"/>
        <v>2.3399999999999941</v>
      </c>
      <c r="C237" s="1">
        <f t="shared" si="13"/>
        <v>5.3561895690811614</v>
      </c>
      <c r="D237" s="1">
        <f t="shared" si="14"/>
        <v>-0.56821335710253063</v>
      </c>
    </row>
    <row r="238" spans="2:4">
      <c r="B238" s="1">
        <f t="shared" si="15"/>
        <v>2.3499999999999939</v>
      </c>
      <c r="C238" s="1">
        <f t="shared" si="13"/>
        <v>5.5902962476324269</v>
      </c>
      <c r="D238" s="1">
        <f t="shared" si="14"/>
        <v>-0.51131039462620642</v>
      </c>
    </row>
    <row r="239" spans="2:4">
      <c r="B239" s="1">
        <f t="shared" si="15"/>
        <v>2.3599999999999937</v>
      </c>
      <c r="C239" s="1">
        <f t="shared" si="13"/>
        <v>5.7959514449455307</v>
      </c>
      <c r="D239" s="1">
        <f t="shared" si="14"/>
        <v>-0.45235088017675112</v>
      </c>
    </row>
    <row r="240" spans="2:4">
      <c r="B240" s="1">
        <f t="shared" si="15"/>
        <v>2.3699999999999934</v>
      </c>
      <c r="C240" s="1">
        <f t="shared" si="13"/>
        <v>5.9721268850339069</v>
      </c>
      <c r="D240" s="1">
        <f t="shared" si="14"/>
        <v>-0.39162961132641205</v>
      </c>
    </row>
    <row r="241" spans="2:4">
      <c r="B241" s="1">
        <f t="shared" si="15"/>
        <v>2.3799999999999932</v>
      </c>
      <c r="C241" s="1">
        <f t="shared" si="13"/>
        <v>6.1179416906971129</v>
      </c>
      <c r="D241" s="1">
        <f t="shared" si="14"/>
        <v>-0.3294501944194409</v>
      </c>
    </row>
    <row r="242" spans="2:4">
      <c r="B242" s="1">
        <f t="shared" si="15"/>
        <v>2.389999999999993</v>
      </c>
      <c r="C242" s="1">
        <f t="shared" si="13"/>
        <v>6.2326667879068332</v>
      </c>
      <c r="D242" s="1">
        <f t="shared" si="14"/>
        <v>-0.26612352654037252</v>
      </c>
    </row>
    <row r="243" spans="2:4">
      <c r="B243" s="1">
        <f t="shared" si="15"/>
        <v>2.3999999999999928</v>
      </c>
      <c r="C243" s="1">
        <f t="shared" si="13"/>
        <v>6.3157285511770196</v>
      </c>
      <c r="D243" s="1">
        <f t="shared" si="14"/>
        <v>-0.20196624102860233</v>
      </c>
    </row>
    <row r="244" spans="2:4">
      <c r="B244" s="1">
        <f t="shared" si="15"/>
        <v>2.4099999999999926</v>
      </c>
      <c r="C244" s="1">
        <f t="shared" si="13"/>
        <v>6.3667116716913208</v>
      </c>
      <c r="D244" s="1">
        <f t="shared" si="14"/>
        <v>-0.13729912431168914</v>
      </c>
    </row>
    <row r="245" spans="2:4">
      <c r="B245" s="1">
        <f t="shared" si="15"/>
        <v>2.4199999999999924</v>
      </c>
      <c r="C245" s="1">
        <f t="shared" si="13"/>
        <v>6.3853612338471653</v>
      </c>
      <c r="D245" s="1">
        <f t="shared" si="14"/>
        <v>-7.2445511973217497E-2</v>
      </c>
    </row>
    <row r="246" spans="2:4">
      <c r="B246" s="1">
        <f t="shared" si="15"/>
        <v>2.4299999999999922</v>
      </c>
      <c r="C246" s="1">
        <f t="shared" si="13"/>
        <v>6.3715839898337743</v>
      </c>
      <c r="D246" s="1">
        <f t="shared" si="14"/>
        <v>-7.7296720748797516E-3</v>
      </c>
    </row>
    <row r="247" spans="2:4">
      <c r="B247" s="1">
        <f t="shared" si="15"/>
        <v>2.439999999999992</v>
      </c>
      <c r="C247" s="1">
        <f t="shared" si="13"/>
        <v>6.3254488258712147</v>
      </c>
      <c r="D247" s="1">
        <f t="shared" si="14"/>
        <v>5.6524816183832399E-2</v>
      </c>
    </row>
    <row r="248" spans="2:4">
      <c r="B248" s="1">
        <f t="shared" si="15"/>
        <v>2.4499999999999917</v>
      </c>
      <c r="C248" s="1">
        <f t="shared" si="13"/>
        <v>6.2471864177792984</v>
      </c>
      <c r="D248" s="1">
        <f t="shared" si="14"/>
        <v>0.11999668036162539</v>
      </c>
    </row>
    <row r="249" spans="2:4">
      <c r="B249" s="1">
        <f t="shared" si="15"/>
        <v>2.4599999999999915</v>
      </c>
      <c r="C249" s="1">
        <f t="shared" si="13"/>
        <v>6.1371880775984859</v>
      </c>
      <c r="D249" s="1">
        <f t="shared" si="14"/>
        <v>0.18236856113761024</v>
      </c>
    </row>
    <row r="250" spans="2:4">
      <c r="B250" s="1">
        <f t="shared" si="15"/>
        <v>2.4699999999999913</v>
      </c>
      <c r="C250" s="1">
        <f t="shared" si="13"/>
        <v>5.9960037970296813</v>
      </c>
      <c r="D250" s="1">
        <f t="shared" si="14"/>
        <v>0.24332859910790708</v>
      </c>
    </row>
    <row r="251" spans="2:4">
      <c r="B251" s="1">
        <f t="shared" si="15"/>
        <v>2.4799999999999911</v>
      </c>
      <c r="C251" s="1">
        <f t="shared" si="13"/>
        <v>5.8243394974757283</v>
      </c>
      <c r="D251" s="1">
        <f t="shared" si="14"/>
        <v>0.30257199408266439</v>
      </c>
    </row>
    <row r="252" spans="2:4">
      <c r="B252" s="1">
        <f t="shared" si="15"/>
        <v>2.4899999999999909</v>
      </c>
      <c r="C252" s="1">
        <f t="shared" si="13"/>
        <v>5.6230535004343967</v>
      </c>
      <c r="D252" s="1">
        <f t="shared" si="14"/>
        <v>0.35980252908700833</v>
      </c>
    </row>
    <row r="253" spans="2:4">
      <c r="B253" s="1">
        <f t="shared" si="15"/>
        <v>2.4999999999999907</v>
      </c>
      <c r="C253" s="1">
        <f t="shared" si="13"/>
        <v>5.3931522358908923</v>
      </c>
      <c r="D253" s="1">
        <f t="shared" si="14"/>
        <v>0.4147340514459173</v>
      </c>
    </row>
    <row r="254" spans="2:4">
      <c r="B254" s="1">
        <f t="shared" si="15"/>
        <v>2.5099999999999905</v>
      </c>
      <c r="C254" s="1">
        <f t="shared" si="13"/>
        <v>5.135785210167934</v>
      </c>
      <c r="D254" s="1">
        <f t="shared" si="14"/>
        <v>0.46709190354759661</v>
      </c>
    </row>
    <row r="255" spans="2:4">
      <c r="B255" s="1">
        <f t="shared" si="15"/>
        <v>2.5199999999999902</v>
      </c>
      <c r="C255" s="1">
        <f t="shared" si="13"/>
        <v>4.8522392583941363</v>
      </c>
      <c r="D255" s="1">
        <f t="shared" si="14"/>
        <v>0.51661429613153798</v>
      </c>
    </row>
    <row r="256" spans="2:4">
      <c r="B256" s="1">
        <f t="shared" si="15"/>
        <v>2.52999999999999</v>
      </c>
      <c r="C256" s="1">
        <f t="shared" si="13"/>
        <v>4.5439321103283676</v>
      </c>
      <c r="D256" s="1">
        <f t="shared" si="14"/>
        <v>0.56305361723482161</v>
      </c>
    </row>
    <row r="257" spans="2:4">
      <c r="B257" s="1">
        <f t="shared" si="15"/>
        <v>2.5399999999999898</v>
      </c>
      <c r="C257" s="1">
        <f t="shared" si="13"/>
        <v>4.2124053017109571</v>
      </c>
      <c r="D257" s="1">
        <f t="shared" si="14"/>
        <v>0.60617767025193103</v>
      </c>
    </row>
    <row r="258" spans="2:4">
      <c r="B258" s="1">
        <f t="shared" si="15"/>
        <v>2.5499999999999896</v>
      </c>
      <c r="C258" s="1">
        <f t="shared" si="13"/>
        <v>3.8593164665849917</v>
      </c>
      <c r="D258" s="1">
        <f t="shared" si="14"/>
        <v>0.64577083491778087</v>
      </c>
    </row>
    <row r="259" spans="2:4">
      <c r="B259" s="1">
        <f t="shared" si="15"/>
        <v>2.5599999999999894</v>
      </c>
      <c r="C259" s="1">
        <f t="shared" si="13"/>
        <v>3.4864310491261015</v>
      </c>
      <c r="D259" s="1">
        <f t="shared" si="14"/>
        <v>0.6816351454090418</v>
      </c>
    </row>
    <row r="260" spans="2:4">
      <c r="B260" s="1">
        <f t="shared" si="15"/>
        <v>2.5699999999999892</v>
      </c>
      <c r="C260" s="1">
        <f t="shared" ref="C260:C323" si="16">C259-(k/m)*D259*tau+mi*g*tau*SIGN(C259)</f>
        <v>3.0956134764215806</v>
      </c>
      <c r="D260" s="1">
        <f t="shared" ref="D260:D323" si="17">D259+C259*tau-(k/m)*D259*tau^2-mi*g*tau^2*SIGN(C259)</f>
        <v>0.71359128017325757</v>
      </c>
    </row>
    <row r="261" spans="2:4">
      <c r="B261" s="1">
        <f t="shared" si="15"/>
        <v>2.579999999999989</v>
      </c>
      <c r="C261" s="1">
        <f t="shared" si="16"/>
        <v>2.6888178363349517</v>
      </c>
      <c r="D261" s="1">
        <f t="shared" si="17"/>
        <v>0.74147945853660702</v>
      </c>
    </row>
    <row r="262" spans="2:4">
      <c r="B262" s="1">
        <f t="shared" si="15"/>
        <v>2.5899999999999888</v>
      </c>
      <c r="C262" s="1">
        <f t="shared" si="16"/>
        <v>2.2680781070666485</v>
      </c>
      <c r="D262" s="1">
        <f t="shared" si="17"/>
        <v>0.76516023960727353</v>
      </c>
    </row>
    <row r="263" spans="2:4">
      <c r="B263" s="1">
        <f t="shared" si="15"/>
        <v>2.5999999999999885</v>
      </c>
      <c r="C263" s="1">
        <f t="shared" si="16"/>
        <v>1.8354979872630117</v>
      </c>
      <c r="D263" s="1">
        <f t="shared" si="17"/>
        <v>0.78451521947990366</v>
      </c>
    </row>
    <row r="264" spans="2:4">
      <c r="B264" s="1">
        <f t="shared" si="15"/>
        <v>2.6099999999999883</v>
      </c>
      <c r="C264" s="1">
        <f t="shared" si="16"/>
        <v>1.3932403775230597</v>
      </c>
      <c r="D264" s="1">
        <f t="shared" si="17"/>
        <v>0.79944762325513419</v>
      </c>
    </row>
    <row r="265" spans="2:4">
      <c r="B265" s="1">
        <f t="shared" si="15"/>
        <v>2.6199999999999881</v>
      </c>
      <c r="C265" s="1">
        <f t="shared" si="16"/>
        <v>0.94351656589549249</v>
      </c>
      <c r="D265" s="1">
        <f t="shared" si="17"/>
        <v>0.80988278891408905</v>
      </c>
    </row>
    <row r="266" spans="2:4">
      <c r="B266" s="1">
        <f t="shared" si="15"/>
        <v>2.6299999999999879</v>
      </c>
      <c r="C266" s="1">
        <f t="shared" si="16"/>
        <v>0.48857517143844792</v>
      </c>
      <c r="D266" s="1">
        <f t="shared" si="17"/>
        <v>0.81576854062847348</v>
      </c>
    </row>
    <row r="267" spans="2:4">
      <c r="B267" s="1">
        <f t="shared" si="15"/>
        <v>2.6399999999999877</v>
      </c>
      <c r="C267" s="1">
        <f t="shared" si="16"/>
        <v>3.0690901124211176E-2</v>
      </c>
      <c r="D267" s="1">
        <f t="shared" si="17"/>
        <v>0.81707544963971546</v>
      </c>
    </row>
    <row r="268" spans="2:4">
      <c r="B268" s="1">
        <f t="shared" si="15"/>
        <v>2.6499999999999875</v>
      </c>
      <c r="C268" s="1">
        <f t="shared" si="16"/>
        <v>-0.42784682369564653</v>
      </c>
      <c r="D268" s="1">
        <f t="shared" si="17"/>
        <v>0.81379698140275891</v>
      </c>
    </row>
    <row r="269" spans="2:4">
      <c r="B269" s="1">
        <f t="shared" si="15"/>
        <v>2.6599999999999873</v>
      </c>
      <c r="C269" s="1">
        <f t="shared" si="16"/>
        <v>-0.78474531439702599</v>
      </c>
      <c r="D269" s="1">
        <f t="shared" si="17"/>
        <v>0.80494952825878874</v>
      </c>
    </row>
    <row r="270" spans="2:4">
      <c r="B270" s="1">
        <f t="shared" si="15"/>
        <v>2.6699999999999871</v>
      </c>
      <c r="C270" s="1">
        <f t="shared" si="16"/>
        <v>-1.1372200785264204</v>
      </c>
      <c r="D270" s="1">
        <f t="shared" si="17"/>
        <v>0.79257732747352461</v>
      </c>
    </row>
    <row r="271" spans="2:4">
      <c r="B271" s="1">
        <f t="shared" si="15"/>
        <v>2.6799999999999868</v>
      </c>
      <c r="C271" s="1">
        <f t="shared" si="16"/>
        <v>-1.4835087422631827</v>
      </c>
      <c r="D271" s="1">
        <f t="shared" si="17"/>
        <v>0.77674224005089276</v>
      </c>
    </row>
    <row r="272" spans="2:4">
      <c r="B272" s="1">
        <f t="shared" si="15"/>
        <v>2.6899999999999866</v>
      </c>
      <c r="C272" s="1">
        <f t="shared" si="16"/>
        <v>-1.8218798622886292</v>
      </c>
      <c r="D272" s="1">
        <f t="shared" si="17"/>
        <v>0.75752344142800654</v>
      </c>
    </row>
    <row r="273" spans="2:4">
      <c r="B273" s="1">
        <f t="shared" si="15"/>
        <v>2.6999999999999864</v>
      </c>
      <c r="C273" s="1">
        <f t="shared" si="16"/>
        <v>-2.1506415830026326</v>
      </c>
      <c r="D273" s="1">
        <f t="shared" si="17"/>
        <v>0.73501702559798021</v>
      </c>
    </row>
    <row r="274" spans="2:4">
      <c r="B274" s="1">
        <f t="shared" si="15"/>
        <v>2.7099999999999862</v>
      </c>
      <c r="C274" s="1">
        <f t="shared" si="16"/>
        <v>-2.4681500958016231</v>
      </c>
      <c r="D274" s="1">
        <f t="shared" si="17"/>
        <v>0.70933552463996408</v>
      </c>
    </row>
    <row r="275" spans="2:4">
      <c r="B275" s="1">
        <f t="shared" si="15"/>
        <v>2.719999999999986</v>
      </c>
      <c r="C275" s="1">
        <f t="shared" si="16"/>
        <v>-2.7728178581216052</v>
      </c>
      <c r="D275" s="1">
        <f t="shared" si="17"/>
        <v>0.68060734605874806</v>
      </c>
    </row>
    <row r="276" spans="2:4">
      <c r="B276" s="1">
        <f t="shared" ref="B276:B339" si="18">B275+tau</f>
        <v>2.7299999999999858</v>
      </c>
      <c r="C276" s="1">
        <f t="shared" si="16"/>
        <v>-3.0631215311509794</v>
      </c>
      <c r="D276" s="1">
        <f t="shared" si="17"/>
        <v>0.64897613074723837</v>
      </c>
    </row>
    <row r="277" spans="2:4">
      <c r="B277" s="1">
        <f t="shared" si="18"/>
        <v>2.7399999999999856</v>
      </c>
      <c r="C277" s="1">
        <f t="shared" si="16"/>
        <v>-3.3376095965245987</v>
      </c>
      <c r="D277" s="1">
        <f t="shared" si="17"/>
        <v>0.61460003478199243</v>
      </c>
    </row>
    <row r="278" spans="2:4">
      <c r="B278" s="1">
        <f t="shared" si="18"/>
        <v>2.7499999999999853</v>
      </c>
      <c r="C278" s="1">
        <f t="shared" si="16"/>
        <v>-3.5949096139155952</v>
      </c>
      <c r="D278" s="1">
        <f t="shared" si="17"/>
        <v>0.57765093864283645</v>
      </c>
    </row>
    <row r="279" spans="2:4">
      <c r="B279" s="1">
        <f t="shared" si="18"/>
        <v>2.7599999999999851</v>
      </c>
      <c r="C279" s="1">
        <f t="shared" si="16"/>
        <v>-3.8337350832370136</v>
      </c>
      <c r="D279" s="1">
        <f t="shared" si="17"/>
        <v>0.53831358781046634</v>
      </c>
    </row>
    <row r="280" spans="2:4">
      <c r="B280" s="1">
        <f t="shared" si="18"/>
        <v>2.7699999999999849</v>
      </c>
      <c r="C280" s="1">
        <f t="shared" si="16"/>
        <v>-4.0528918771422466</v>
      </c>
      <c r="D280" s="1">
        <f t="shared" si="17"/>
        <v>0.49678466903904389</v>
      </c>
    </row>
    <row r="281" spans="2:4">
      <c r="B281" s="1">
        <f t="shared" si="18"/>
        <v>2.7799999999999847</v>
      </c>
      <c r="C281" s="1">
        <f t="shared" si="16"/>
        <v>-4.2512842116617691</v>
      </c>
      <c r="D281" s="1">
        <f t="shared" si="17"/>
        <v>0.45327182692242624</v>
      </c>
    </row>
    <row r="282" spans="2:4">
      <c r="B282" s="1">
        <f t="shared" si="18"/>
        <v>2.7899999999999845</v>
      </c>
      <c r="C282" s="1">
        <f t="shared" si="16"/>
        <v>-4.4279201251229825</v>
      </c>
      <c r="D282" s="1">
        <f t="shared" si="17"/>
        <v>0.40799262567119637</v>
      </c>
    </row>
    <row r="283" spans="2:4">
      <c r="B283" s="1">
        <f t="shared" si="18"/>
        <v>2.7999999999999843</v>
      </c>
      <c r="C283" s="1">
        <f t="shared" si="16"/>
        <v>-4.5819164379585811</v>
      </c>
      <c r="D283" s="1">
        <f t="shared" si="17"/>
        <v>0.3611734612916106</v>
      </c>
    </row>
    <row r="284" spans="2:4">
      <c r="B284" s="1">
        <f t="shared" si="18"/>
        <v>2.8099999999999841</v>
      </c>
      <c r="C284" s="1">
        <f t="shared" si="16"/>
        <v>-4.7125031686043863</v>
      </c>
      <c r="D284" s="1">
        <f t="shared" si="17"/>
        <v>0.31304842960556672</v>
      </c>
    </row>
    <row r="285" spans="2:4">
      <c r="B285" s="1">
        <f t="shared" si="18"/>
        <v>2.8199999999999839</v>
      </c>
      <c r="C285" s="1">
        <f t="shared" si="16"/>
        <v>-4.8190273834071702</v>
      </c>
      <c r="D285" s="1">
        <f t="shared" si="17"/>
        <v>0.26385815577149502</v>
      </c>
    </row>
    <row r="286" spans="2:4">
      <c r="B286" s="1">
        <f t="shared" si="18"/>
        <v>2.8299999999999836</v>
      </c>
      <c r="C286" s="1">
        <f t="shared" si="16"/>
        <v>-4.9009564612929175</v>
      </c>
      <c r="D286" s="1">
        <f t="shared" si="17"/>
        <v>0.21384859115856583</v>
      </c>
    </row>
    <row r="287" spans="2:4">
      <c r="B287" s="1">
        <f t="shared" si="18"/>
        <v>2.8399999999999834</v>
      </c>
      <c r="C287" s="1">
        <f t="shared" si="16"/>
        <v>-4.9578807568722008</v>
      </c>
      <c r="D287" s="1">
        <f t="shared" si="17"/>
        <v>0.16326978358984381</v>
      </c>
    </row>
    <row r="288" spans="2:4">
      <c r="B288" s="1">
        <f t="shared" si="18"/>
        <v>2.8499999999999832</v>
      </c>
      <c r="C288" s="1">
        <f t="shared" si="16"/>
        <v>-4.9895156486671226</v>
      </c>
      <c r="D288" s="1">
        <f t="shared" si="17"/>
        <v>0.11237462710317257</v>
      </c>
    </row>
    <row r="289" spans="2:4">
      <c r="B289" s="1">
        <f t="shared" si="18"/>
        <v>2.859999999999983</v>
      </c>
      <c r="C289" s="1">
        <f t="shared" si="16"/>
        <v>-4.9957029622187088</v>
      </c>
      <c r="D289" s="1">
        <f t="shared" si="17"/>
        <v>6.1417597480985485E-2</v>
      </c>
    </row>
    <row r="290" spans="2:4">
      <c r="B290" s="1">
        <f t="shared" si="18"/>
        <v>2.8699999999999828</v>
      </c>
      <c r="C290" s="1">
        <f t="shared" si="16"/>
        <v>-4.976411760959202</v>
      </c>
      <c r="D290" s="1">
        <f t="shared" si="17"/>
        <v>1.065347987139347E-2</v>
      </c>
    </row>
    <row r="291" spans="2:4">
      <c r="B291" s="1">
        <f t="shared" si="18"/>
        <v>2.8799999999999826</v>
      </c>
      <c r="C291" s="1">
        <f t="shared" si="16"/>
        <v>-4.9317385008948991</v>
      </c>
      <c r="D291" s="1">
        <f t="shared" si="17"/>
        <v>-3.9663905137555515E-2</v>
      </c>
    </row>
    <row r="292" spans="2:4">
      <c r="B292" s="1">
        <f t="shared" si="18"/>
        <v>2.8899999999999824</v>
      </c>
      <c r="C292" s="1">
        <f t="shared" si="16"/>
        <v>-4.8619065483261217</v>
      </c>
      <c r="D292" s="1">
        <f t="shared" si="17"/>
        <v>-8.9282970620816735E-2</v>
      </c>
    </row>
    <row r="293" spans="2:4">
      <c r="B293" s="1">
        <f t="shared" si="18"/>
        <v>2.8999999999999821</v>
      </c>
      <c r="C293" s="1">
        <f t="shared" si="16"/>
        <v>-4.7672650630157136</v>
      </c>
      <c r="D293" s="1">
        <f t="shared" si="17"/>
        <v>-0.13795562125097385</v>
      </c>
    </row>
    <row r="294" spans="2:4">
      <c r="B294" s="1">
        <f t="shared" si="18"/>
        <v>2.9099999999999819</v>
      </c>
      <c r="C294" s="1">
        <f t="shared" si="16"/>
        <v>-4.6482872523902268</v>
      </c>
      <c r="D294" s="1">
        <f t="shared" si="17"/>
        <v>-0.18543849377487612</v>
      </c>
    </row>
    <row r="295" spans="2:4">
      <c r="B295" s="1">
        <f t="shared" si="18"/>
        <v>2.9199999999999817</v>
      </c>
      <c r="C295" s="1">
        <f t="shared" si="16"/>
        <v>-4.5055680055027887</v>
      </c>
      <c r="D295" s="1">
        <f t="shared" si="17"/>
        <v>-0.231494173829904</v>
      </c>
    </row>
    <row r="296" spans="2:4">
      <c r="B296" s="1">
        <f t="shared" si="18"/>
        <v>2.9299999999999815</v>
      </c>
      <c r="C296" s="1">
        <f t="shared" si="16"/>
        <v>-4.3398209185878365</v>
      </c>
      <c r="D296" s="1">
        <f t="shared" si="17"/>
        <v>-0.27589238301578239</v>
      </c>
    </row>
    <row r="297" spans="2:4">
      <c r="B297" s="1">
        <f t="shared" si="18"/>
        <v>2.9399999999999813</v>
      </c>
      <c r="C297" s="1">
        <f t="shared" si="16"/>
        <v>-4.1518747270799459</v>
      </c>
      <c r="D297" s="1">
        <f t="shared" si="17"/>
        <v>-0.31841113028658186</v>
      </c>
    </row>
    <row r="298" spans="2:4">
      <c r="B298" s="1">
        <f t="shared" si="18"/>
        <v>2.9499999999999811</v>
      </c>
      <c r="C298" s="1">
        <f t="shared" si="16"/>
        <v>-3.9426691619366552</v>
      </c>
      <c r="D298" s="1">
        <f t="shared" si="17"/>
        <v>-0.35883782190594843</v>
      </c>
    </row>
    <row r="299" spans="2:4">
      <c r="B299" s="1">
        <f t="shared" si="18"/>
        <v>2.9599999999999809</v>
      </c>
      <c r="C299" s="1">
        <f t="shared" si="16"/>
        <v>-3.7132502509836813</v>
      </c>
      <c r="D299" s="1">
        <f t="shared" si="17"/>
        <v>-0.39697032441578528</v>
      </c>
    </row>
    <row r="300" spans="2:4">
      <c r="B300" s="1">
        <f t="shared" si="18"/>
        <v>2.9699999999999807</v>
      </c>
      <c r="C300" s="1">
        <f t="shared" si="16"/>
        <v>-3.4647650887757888</v>
      </c>
      <c r="D300" s="1">
        <f t="shared" si="17"/>
        <v>-0.43261797530354312</v>
      </c>
    </row>
    <row r="301" spans="2:4">
      <c r="B301" s="1">
        <f t="shared" si="18"/>
        <v>2.9799999999999804</v>
      </c>
      <c r="C301" s="1">
        <f t="shared" si="16"/>
        <v>-3.1984561011240173</v>
      </c>
      <c r="D301" s="1">
        <f t="shared" si="17"/>
        <v>-0.46560253631478332</v>
      </c>
    </row>
    <row r="302" spans="2:4">
      <c r="B302" s="1">
        <f t="shared" si="18"/>
        <v>2.9899999999999802</v>
      </c>
      <c r="C302" s="1">
        <f t="shared" si="16"/>
        <v>-2.9156548329666259</v>
      </c>
      <c r="D302" s="1">
        <f t="shared" si="17"/>
        <v>-0.49575908464444962</v>
      </c>
    </row>
    <row r="303" spans="2:4">
      <c r="B303" s="1">
        <f t="shared" si="18"/>
        <v>2.99999999999998</v>
      </c>
      <c r="C303" s="1">
        <f t="shared" si="16"/>
        <v>-2.6177752906444014</v>
      </c>
      <c r="D303" s="1">
        <f t="shared" si="17"/>
        <v>-0.5229368375508936</v>
      </c>
    </row>
    <row r="304" spans="2:4">
      <c r="B304" s="1">
        <f t="shared" si="18"/>
        <v>3.0099999999999798</v>
      </c>
      <c r="C304" s="1">
        <f t="shared" si="16"/>
        <v>-2.306306871868955</v>
      </c>
      <c r="D304" s="1">
        <f t="shared" si="17"/>
        <v>-0.54699990626958306</v>
      </c>
    </row>
    <row r="305" spans="2:4">
      <c r="B305" s="1">
        <f t="shared" si="18"/>
        <v>3.0199999999999796</v>
      </c>
      <c r="C305" s="1">
        <f t="shared" si="16"/>
        <v>-1.9828069187341633</v>
      </c>
      <c r="D305" s="1">
        <f t="shared" si="17"/>
        <v>-0.56782797545692465</v>
      </c>
    </row>
    <row r="306" spans="2:4">
      <c r="B306" s="1">
        <f t="shared" si="18"/>
        <v>3.0299999999999794</v>
      </c>
      <c r="C306" s="1">
        <f t="shared" si="16"/>
        <v>-1.6488929310057008</v>
      </c>
      <c r="D306" s="1">
        <f t="shared" si="17"/>
        <v>-0.58531690476698162</v>
      </c>
    </row>
    <row r="307" spans="2:4">
      <c r="B307" s="1">
        <f t="shared" si="18"/>
        <v>3.0399999999999792</v>
      </c>
      <c r="C307" s="1">
        <f t="shared" si="16"/>
        <v>-1.30623447862221</v>
      </c>
      <c r="D307" s="1">
        <f t="shared" si="17"/>
        <v>-0.59937924955320365</v>
      </c>
    </row>
    <row r="308" spans="2:4">
      <c r="B308" s="1">
        <f t="shared" si="18"/>
        <v>3.049999999999979</v>
      </c>
      <c r="C308" s="1">
        <f t="shared" si="16"/>
        <v>-0.95654485384560806</v>
      </c>
      <c r="D308" s="1">
        <f t="shared" si="17"/>
        <v>-0.60994469809165974</v>
      </c>
    </row>
    <row r="309" spans="2:4">
      <c r="B309" s="1">
        <f t="shared" si="18"/>
        <v>3.0599999999999787</v>
      </c>
      <c r="C309" s="1">
        <f t="shared" si="16"/>
        <v>-0.6015725047997782</v>
      </c>
      <c r="D309" s="1">
        <f t="shared" si="17"/>
        <v>-0.61696042313965749</v>
      </c>
    </row>
    <row r="310" spans="2:4">
      <c r="B310" s="1">
        <f t="shared" si="18"/>
        <v>3.0699999999999785</v>
      </c>
      <c r="C310" s="1">
        <f t="shared" si="16"/>
        <v>-0.24309229322994946</v>
      </c>
      <c r="D310" s="1">
        <f t="shared" si="17"/>
        <v>-0.6203913460719569</v>
      </c>
    </row>
    <row r="311" spans="2:4">
      <c r="B311" s="1">
        <f t="shared" si="18"/>
        <v>3.0799999999999783</v>
      </c>
      <c r="C311" s="1">
        <f t="shared" si="16"/>
        <v>0.11710337980602899</v>
      </c>
      <c r="D311" s="1">
        <f t="shared" si="17"/>
        <v>-0.62022031227389662</v>
      </c>
    </row>
    <row r="312" spans="2:4">
      <c r="B312" s="1">
        <f t="shared" si="18"/>
        <v>3.0899999999999781</v>
      </c>
      <c r="C312" s="1">
        <f t="shared" si="16"/>
        <v>0.3772135359429773</v>
      </c>
      <c r="D312" s="1">
        <f t="shared" si="17"/>
        <v>-0.61544817691446696</v>
      </c>
    </row>
    <row r="313" spans="2:4">
      <c r="B313" s="1">
        <f t="shared" si="18"/>
        <v>3.0999999999999779</v>
      </c>
      <c r="C313" s="1">
        <f t="shared" si="16"/>
        <v>0.63493762440021073</v>
      </c>
      <c r="D313" s="1">
        <f t="shared" si="17"/>
        <v>-0.60809880067046496</v>
      </c>
    </row>
    <row r="314" spans="2:4">
      <c r="B314" s="1">
        <f t="shared" si="18"/>
        <v>3.1099999999999777</v>
      </c>
      <c r="C314" s="1">
        <f t="shared" si="16"/>
        <v>0.88898702473544322</v>
      </c>
      <c r="D314" s="1">
        <f t="shared" si="17"/>
        <v>-0.59820893042311052</v>
      </c>
    </row>
    <row r="315" spans="2:4">
      <c r="B315" s="1">
        <f t="shared" si="18"/>
        <v>3.1199999999999775</v>
      </c>
      <c r="C315" s="1">
        <f t="shared" si="16"/>
        <v>1.1380914899469985</v>
      </c>
      <c r="D315" s="1">
        <f t="shared" si="17"/>
        <v>-0.58582801552364061</v>
      </c>
    </row>
    <row r="316" spans="2:4">
      <c r="B316" s="1">
        <f t="shared" si="18"/>
        <v>3.1299999999999772</v>
      </c>
      <c r="C316" s="1">
        <f t="shared" si="16"/>
        <v>1.3810054977088189</v>
      </c>
      <c r="D316" s="1">
        <f t="shared" si="17"/>
        <v>-0.57101796054655241</v>
      </c>
    </row>
    <row r="317" spans="2:4">
      <c r="B317" s="1">
        <f t="shared" si="18"/>
        <v>3.139999999999977</v>
      </c>
      <c r="C317" s="1">
        <f t="shared" si="16"/>
        <v>1.616514477982095</v>
      </c>
      <c r="D317" s="1">
        <f t="shared" si="17"/>
        <v>-0.55385281576673151</v>
      </c>
    </row>
    <row r="318" spans="2:4">
      <c r="B318" s="1">
        <f t="shared" si="18"/>
        <v>3.1499999999999768</v>
      </c>
      <c r="C318" s="1">
        <f t="shared" si="16"/>
        <v>1.8434408858654607</v>
      </c>
      <c r="D318" s="1">
        <f t="shared" si="17"/>
        <v>-0.53441840690807685</v>
      </c>
    </row>
    <row r="319" spans="2:4">
      <c r="B319" s="1">
        <f t="shared" si="18"/>
        <v>3.1599999999999766</v>
      </c>
      <c r="C319" s="1">
        <f t="shared" si="16"/>
        <v>2.0606500893194992</v>
      </c>
      <c r="D319" s="1">
        <f t="shared" si="17"/>
        <v>-0.51281190601488191</v>
      </c>
    </row>
    <row r="320" spans="2:4">
      <c r="B320" s="1">
        <f t="shared" si="18"/>
        <v>3.1699999999999764</v>
      </c>
      <c r="C320" s="1">
        <f t="shared" si="16"/>
        <v>2.2670560423269404</v>
      </c>
      <c r="D320" s="1">
        <f t="shared" si="17"/>
        <v>-0.48914134559161249</v>
      </c>
    </row>
    <row r="321" spans="2:4">
      <c r="B321" s="1">
        <f t="shared" si="18"/>
        <v>3.1799999999999762</v>
      </c>
      <c r="C321" s="1">
        <f t="shared" si="16"/>
        <v>2.4616267151227467</v>
      </c>
      <c r="D321" s="1">
        <f t="shared" si="17"/>
        <v>-0.46352507844038499</v>
      </c>
    </row>
    <row r="322" spans="2:4">
      <c r="B322" s="1">
        <f t="shared" si="18"/>
        <v>3.189999999999976</v>
      </c>
      <c r="C322" s="1">
        <f t="shared" si="16"/>
        <v>2.6433892543429391</v>
      </c>
      <c r="D322" s="1">
        <f t="shared" si="17"/>
        <v>-0.43609118589695561</v>
      </c>
    </row>
    <row r="323" spans="2:4">
      <c r="B323" s="1">
        <f t="shared" si="18"/>
        <v>3.1999999999999758</v>
      </c>
      <c r="C323" s="1">
        <f t="shared" si="16"/>
        <v>2.8114348472914172</v>
      </c>
      <c r="D323" s="1">
        <f t="shared" si="17"/>
        <v>-0.40697683742404145</v>
      </c>
    </row>
    <row r="324" spans="2:4">
      <c r="B324" s="1">
        <f t="shared" si="18"/>
        <v>3.2099999999999755</v>
      </c>
      <c r="C324" s="1">
        <f t="shared" ref="C324:C387" si="19">C323-(k/m)*D323*tau+mi*g*tau*SIGN(C323)</f>
        <v>2.9649232660034381</v>
      </c>
      <c r="D324" s="1">
        <f t="shared" ref="D324:D387" si="20">D323+C323*tau-(k/m)*D323*tau^2-mi*g*tau^2*SIGN(C323)</f>
        <v>-0.37632760476400706</v>
      </c>
    </row>
    <row r="325" spans="2:4">
      <c r="B325" s="1">
        <f t="shared" si="18"/>
        <v>3.2199999999999753</v>
      </c>
      <c r="C325" s="1">
        <f t="shared" si="19"/>
        <v>3.1030870683854417</v>
      </c>
      <c r="D325" s="1">
        <f t="shared" si="20"/>
        <v>-0.34429673408015266</v>
      </c>
    </row>
    <row r="326" spans="2:4">
      <c r="B326" s="1">
        <f t="shared" si="18"/>
        <v>3.2299999999999751</v>
      </c>
      <c r="C326" s="1">
        <f t="shared" si="19"/>
        <v>3.2252354354255184</v>
      </c>
      <c r="D326" s="1">
        <f t="shared" si="20"/>
        <v>-0.31104437972589749</v>
      </c>
    </row>
    <row r="327" spans="2:4">
      <c r="B327" s="1">
        <f t="shared" si="18"/>
        <v>3.2399999999999749</v>
      </c>
      <c r="C327" s="1">
        <f t="shared" si="19"/>
        <v>3.3307576252884674</v>
      </c>
      <c r="D327" s="1">
        <f t="shared" si="20"/>
        <v>-0.27673680347301283</v>
      </c>
    </row>
    <row r="328" spans="2:4">
      <c r="B328" s="1">
        <f t="shared" si="18"/>
        <v>3.2499999999999747</v>
      </c>
      <c r="C328" s="1">
        <f t="shared" si="19"/>
        <v>3.4191260270249741</v>
      </c>
      <c r="D328" s="1">
        <f t="shared" si="20"/>
        <v>-0.24154554320276309</v>
      </c>
    </row>
    <row r="329" spans="2:4">
      <c r="B329" s="1">
        <f t="shared" si="18"/>
        <v>3.2599999999999745</v>
      </c>
      <c r="C329" s="1">
        <f t="shared" si="19"/>
        <v>3.4898987986263559</v>
      </c>
      <c r="D329" s="1">
        <f t="shared" si="20"/>
        <v>-0.20564655521649952</v>
      </c>
    </row>
    <row r="330" spans="2:4">
      <c r="B330" s="1">
        <f t="shared" si="18"/>
        <v>3.2699999999999743</v>
      </c>
      <c r="C330" s="1">
        <f t="shared" si="19"/>
        <v>3.5427220762346057</v>
      </c>
      <c r="D330" s="1">
        <f t="shared" si="20"/>
        <v>-0.16921933445415346</v>
      </c>
    </row>
    <row r="331" spans="2:4">
      <c r="B331" s="1">
        <f t="shared" si="18"/>
        <v>3.279999999999974</v>
      </c>
      <c r="C331" s="1">
        <f t="shared" si="19"/>
        <v>3.5773317434616825</v>
      </c>
      <c r="D331" s="1">
        <f t="shared" si="20"/>
        <v>-0.13244601701953665</v>
      </c>
    </row>
    <row r="332" spans="2:4">
      <c r="B332" s="1">
        <f t="shared" si="18"/>
        <v>3.2899999999999738</v>
      </c>
      <c r="C332" s="1">
        <f t="shared" si="19"/>
        <v>3.593554751971451</v>
      </c>
      <c r="D332" s="1">
        <f t="shared" si="20"/>
        <v>-9.5510469499822143E-2</v>
      </c>
    </row>
    <row r="333" spans="2:4">
      <c r="B333" s="1">
        <f t="shared" si="18"/>
        <v>3.2999999999999736</v>
      </c>
      <c r="C333" s="1">
        <f t="shared" si="19"/>
        <v>3.5913099867213623</v>
      </c>
      <c r="D333" s="1">
        <f t="shared" si="20"/>
        <v>-5.8597369632608517E-2</v>
      </c>
    </row>
    <row r="334" spans="2:4">
      <c r="B334" s="1">
        <f t="shared" si="18"/>
        <v>3.3099999999999734</v>
      </c>
      <c r="C334" s="1">
        <f t="shared" si="19"/>
        <v>3.5706086715376668</v>
      </c>
      <c r="D334" s="1">
        <f t="shared" si="20"/>
        <v>-2.1891282917231851E-2</v>
      </c>
    </row>
    <row r="335" spans="2:4">
      <c r="B335" s="1">
        <f t="shared" si="18"/>
        <v>3.3199999999999732</v>
      </c>
      <c r="C335" s="1">
        <f t="shared" si="19"/>
        <v>3.531554312996283</v>
      </c>
      <c r="D335" s="1">
        <f t="shared" si="20"/>
        <v>1.4424260212730975E-2</v>
      </c>
    </row>
    <row r="336" spans="2:4">
      <c r="B336" s="1">
        <f t="shared" si="18"/>
        <v>3.329999999999973</v>
      </c>
      <c r="C336" s="1">
        <f t="shared" si="19"/>
        <v>3.4743421828899175</v>
      </c>
      <c r="D336" s="1">
        <f t="shared" si="20"/>
        <v>5.0167682041630149E-2</v>
      </c>
    </row>
    <row r="337" spans="2:4">
      <c r="B337" s="1">
        <f t="shared" si="18"/>
        <v>3.3399999999999728</v>
      </c>
      <c r="C337" s="1">
        <f t="shared" si="19"/>
        <v>3.3992583418691025</v>
      </c>
      <c r="D337" s="1">
        <f t="shared" si="20"/>
        <v>8.5160265460321183E-2</v>
      </c>
    </row>
    <row r="338" spans="2:4">
      <c r="B338" s="1">
        <f t="shared" si="18"/>
        <v>3.3499999999999726</v>
      </c>
      <c r="C338" s="1">
        <f t="shared" si="19"/>
        <v>3.3066782091389419</v>
      </c>
      <c r="D338" s="1">
        <f t="shared" si="20"/>
        <v>0.1192270475517106</v>
      </c>
    </row>
    <row r="339" spans="2:4">
      <c r="B339" s="1">
        <f t="shared" si="18"/>
        <v>3.3599999999999723</v>
      </c>
      <c r="C339" s="1">
        <f t="shared" si="19"/>
        <v>3.1970646853630869</v>
      </c>
      <c r="D339" s="1">
        <f t="shared" si="20"/>
        <v>0.15219769440534145</v>
      </c>
    </row>
    <row r="340" spans="2:4">
      <c r="B340" s="1">
        <f t="shared" ref="B340:B403" si="21">B339+tau</f>
        <v>3.3699999999999721</v>
      </c>
      <c r="C340" s="1">
        <f t="shared" si="19"/>
        <v>3.0709658381604164</v>
      </c>
      <c r="D340" s="1">
        <f t="shared" si="20"/>
        <v>0.18390735278694559</v>
      </c>
    </row>
    <row r="341" spans="2:4">
      <c r="B341" s="1">
        <f t="shared" si="21"/>
        <v>3.3799999999999719</v>
      </c>
      <c r="C341" s="1">
        <f t="shared" si="19"/>
        <v>2.9290121617669436</v>
      </c>
      <c r="D341" s="1">
        <f t="shared" si="20"/>
        <v>0.21419747440461503</v>
      </c>
    </row>
    <row r="342" spans="2:4">
      <c r="B342" s="1">
        <f t="shared" si="21"/>
        <v>3.3899999999999717</v>
      </c>
      <c r="C342" s="1">
        <f t="shared" si="19"/>
        <v>2.7719134245646364</v>
      </c>
      <c r="D342" s="1">
        <f t="shared" si="20"/>
        <v>0.24291660865026141</v>
      </c>
    </row>
    <row r="343" spans="2:4">
      <c r="B343" s="1">
        <f t="shared" si="21"/>
        <v>3.3999999999999715</v>
      </c>
      <c r="C343" s="1">
        <f t="shared" si="19"/>
        <v>2.6004551202395056</v>
      </c>
      <c r="D343" s="1">
        <f t="shared" si="20"/>
        <v>0.26992115985265647</v>
      </c>
    </row>
    <row r="344" spans="2:4">
      <c r="B344" s="1">
        <f t="shared" si="21"/>
        <v>3.4099999999999713</v>
      </c>
      <c r="C344" s="1">
        <f t="shared" si="19"/>
        <v>2.4154945403131776</v>
      </c>
      <c r="D344" s="1">
        <f t="shared" si="20"/>
        <v>0.2950761052557882</v>
      </c>
    </row>
    <row r="345" spans="2:4">
      <c r="B345" s="1">
        <f t="shared" si="21"/>
        <v>3.4199999999999711</v>
      </c>
      <c r="C345" s="1">
        <f t="shared" si="19"/>
        <v>2.2179564876852838</v>
      </c>
      <c r="D345" s="1">
        <f t="shared" si="20"/>
        <v>0.31825567013264106</v>
      </c>
    </row>
    <row r="346" spans="2:4">
      <c r="B346" s="1">
        <f t="shared" si="21"/>
        <v>3.4299999999999708</v>
      </c>
      <c r="C346" s="1">
        <f t="shared" si="19"/>
        <v>2.0088286526189636</v>
      </c>
      <c r="D346" s="1">
        <f t="shared" si="20"/>
        <v>0.33934395665883071</v>
      </c>
    </row>
    <row r="347" spans="2:4">
      <c r="B347" s="1">
        <f t="shared" si="21"/>
        <v>3.4399999999999706</v>
      </c>
      <c r="C347" s="1">
        <f t="shared" si="19"/>
        <v>1.7891566742895482</v>
      </c>
      <c r="D347" s="1">
        <f t="shared" si="20"/>
        <v>0.35823552340172621</v>
      </c>
    </row>
    <row r="348" spans="2:4">
      <c r="B348" s="1">
        <f t="shared" si="21"/>
        <v>3.4499999999999704</v>
      </c>
      <c r="C348" s="1">
        <f t="shared" si="19"/>
        <v>1.5600389125886851</v>
      </c>
      <c r="D348" s="1">
        <f t="shared" si="20"/>
        <v>0.37483591252761306</v>
      </c>
    </row>
    <row r="349" spans="2:4">
      <c r="B349" s="1">
        <f t="shared" si="21"/>
        <v>3.4599999999999702</v>
      </c>
      <c r="C349" s="1">
        <f t="shared" si="19"/>
        <v>1.3226209563248785</v>
      </c>
      <c r="D349" s="1">
        <f t="shared" si="20"/>
        <v>0.38906212209086183</v>
      </c>
    </row>
    <row r="350" spans="2:4">
      <c r="B350" s="1">
        <f t="shared" si="21"/>
        <v>3.46999999999997</v>
      </c>
      <c r="C350" s="1">
        <f t="shared" si="19"/>
        <v>1.0780898952794475</v>
      </c>
      <c r="D350" s="1">
        <f t="shared" si="20"/>
        <v>0.40084302104365627</v>
      </c>
    </row>
    <row r="351" spans="2:4">
      <c r="B351" s="1">
        <f t="shared" si="21"/>
        <v>3.4799999999999698</v>
      </c>
      <c r="C351" s="1">
        <f t="shared" si="19"/>
        <v>0.82766838475761939</v>
      </c>
      <c r="D351" s="1">
        <f t="shared" si="20"/>
        <v>0.41011970489123251</v>
      </c>
    </row>
    <row r="352" spans="2:4">
      <c r="B352" s="1">
        <f t="shared" si="21"/>
        <v>3.4899999999999696</v>
      </c>
      <c r="C352" s="1">
        <f t="shared" si="19"/>
        <v>0.57260853231200315</v>
      </c>
      <c r="D352" s="1">
        <f t="shared" si="20"/>
        <v>0.41684579021435253</v>
      </c>
    </row>
    <row r="353" spans="2:4">
      <c r="B353" s="1">
        <f t="shared" si="21"/>
        <v>3.4999999999999694</v>
      </c>
      <c r="C353" s="1">
        <f t="shared" si="19"/>
        <v>0.3141856372048269</v>
      </c>
      <c r="D353" s="1">
        <f t="shared" si="20"/>
        <v>0.42098764658640081</v>
      </c>
    </row>
    <row r="354" spans="2:4">
      <c r="B354" s="1">
        <f t="shared" si="21"/>
        <v>3.5099999999999691</v>
      </c>
      <c r="C354" s="1">
        <f t="shared" si="19"/>
        <v>5.3691813911626488E-2</v>
      </c>
      <c r="D354" s="1">
        <f t="shared" si="20"/>
        <v>0.42252456472551708</v>
      </c>
    </row>
    <row r="355" spans="2:4">
      <c r="B355" s="1">
        <f t="shared" si="21"/>
        <v>3.5199999999999689</v>
      </c>
      <c r="C355" s="1">
        <f t="shared" si="19"/>
        <v>-0.20757046845113203</v>
      </c>
      <c r="D355" s="1">
        <f t="shared" si="20"/>
        <v>0.42144886004100579</v>
      </c>
    </row>
    <row r="356" spans="2:4">
      <c r="B356" s="1">
        <f t="shared" si="21"/>
        <v>3.5299999999999687</v>
      </c>
      <c r="C356" s="1">
        <f t="shared" si="19"/>
        <v>-0.36829489847163493</v>
      </c>
      <c r="D356" s="1">
        <f t="shared" si="20"/>
        <v>0.41676591105628941</v>
      </c>
    </row>
    <row r="357" spans="2:4">
      <c r="B357" s="1">
        <f t="shared" si="21"/>
        <v>3.5399999999999685</v>
      </c>
      <c r="C357" s="1">
        <f t="shared" si="19"/>
        <v>-0.52667785399977962</v>
      </c>
      <c r="D357" s="1">
        <f t="shared" si="20"/>
        <v>0.41049913251629161</v>
      </c>
    </row>
    <row r="358" spans="2:4">
      <c r="B358" s="1">
        <f t="shared" si="21"/>
        <v>3.5499999999999683</v>
      </c>
      <c r="C358" s="1">
        <f t="shared" si="19"/>
        <v>-0.68192742025792541</v>
      </c>
      <c r="D358" s="1">
        <f t="shared" si="20"/>
        <v>0.40267985831371234</v>
      </c>
    </row>
    <row r="359" spans="2:4">
      <c r="B359" s="1">
        <f t="shared" si="21"/>
        <v>3.5599999999999681</v>
      </c>
      <c r="C359" s="1">
        <f t="shared" si="19"/>
        <v>-0.83326734941478153</v>
      </c>
      <c r="D359" s="1">
        <f t="shared" si="20"/>
        <v>0.39334718481956449</v>
      </c>
    </row>
    <row r="360" spans="2:4">
      <c r="B360" s="1">
        <f t="shared" si="21"/>
        <v>3.5699999999999679</v>
      </c>
      <c r="C360" s="1">
        <f t="shared" si="19"/>
        <v>-0.9799409418245637</v>
      </c>
      <c r="D360" s="1">
        <f t="shared" si="20"/>
        <v>0.3825477754013189</v>
      </c>
    </row>
    <row r="361" spans="2:4">
      <c r="B361" s="1">
        <f t="shared" si="21"/>
        <v>3.5799999999999677</v>
      </c>
      <c r="C361" s="1">
        <f t="shared" si="19"/>
        <v>-1.1212148295252231</v>
      </c>
      <c r="D361" s="1">
        <f t="shared" si="20"/>
        <v>0.37033562710606666</v>
      </c>
    </row>
    <row r="362" spans="2:4">
      <c r="B362" s="1">
        <f t="shared" si="21"/>
        <v>3.5899999999999674</v>
      </c>
      <c r="C362" s="1">
        <f t="shared" si="19"/>
        <v>-1.2563826430782563</v>
      </c>
      <c r="D362" s="1">
        <f t="shared" si="20"/>
        <v>0.35677180067528408</v>
      </c>
    </row>
    <row r="363" spans="2:4">
      <c r="B363" s="1">
        <f t="shared" si="21"/>
        <v>3.5999999999999672</v>
      </c>
      <c r="C363" s="1">
        <f t="shared" si="19"/>
        <v>-1.3847685434158983</v>
      </c>
      <c r="D363" s="1">
        <f t="shared" si="20"/>
        <v>0.34192411524112509</v>
      </c>
    </row>
    <row r="364" spans="2:4">
      <c r="B364" s="1">
        <f t="shared" si="21"/>
        <v>3.609999999999967</v>
      </c>
      <c r="C364" s="1">
        <f t="shared" si="19"/>
        <v>-1.5057306010364608</v>
      </c>
      <c r="D364" s="1">
        <f t="shared" si="20"/>
        <v>0.3258668092307605</v>
      </c>
    </row>
    <row r="365" spans="2:4">
      <c r="B365" s="1">
        <f t="shared" si="21"/>
        <v>3.6199999999999668</v>
      </c>
      <c r="C365" s="1">
        <f t="shared" si="19"/>
        <v>-1.6186640056518411</v>
      </c>
      <c r="D365" s="1">
        <f t="shared" si="20"/>
        <v>0.30868016917424212</v>
      </c>
    </row>
    <row r="366" spans="2:4">
      <c r="B366" s="1">
        <f t="shared" si="21"/>
        <v>3.6299999999999666</v>
      </c>
      <c r="C366" s="1">
        <f t="shared" si="19"/>
        <v>-1.7230040902389621</v>
      </c>
      <c r="D366" s="1">
        <f t="shared" si="20"/>
        <v>0.29045012827185246</v>
      </c>
    </row>
    <row r="367" spans="2:4">
      <c r="B367" s="1">
        <f t="shared" si="21"/>
        <v>3.6399999999999664</v>
      </c>
      <c r="C367" s="1">
        <f t="shared" si="19"/>
        <v>-1.8182291543748883</v>
      </c>
      <c r="D367" s="1">
        <f t="shared" si="20"/>
        <v>0.27126783672810356</v>
      </c>
    </row>
    <row r="368" spans="2:4">
      <c r="B368" s="1">
        <f t="shared" si="21"/>
        <v>3.6499999999999662</v>
      </c>
      <c r="C368" s="1">
        <f t="shared" si="19"/>
        <v>-1.9038630727389401</v>
      </c>
      <c r="D368" s="1">
        <f t="shared" si="20"/>
        <v>0.25122920600071413</v>
      </c>
    </row>
    <row r="369" spans="2:4">
      <c r="B369" s="1">
        <f t="shared" si="21"/>
        <v>3.6599999999999659</v>
      </c>
      <c r="C369" s="1">
        <f t="shared" si="19"/>
        <v>-1.9794776757392969</v>
      </c>
      <c r="D369" s="1">
        <f t="shared" si="20"/>
        <v>0.23043442924332116</v>
      </c>
    </row>
    <row r="370" spans="2:4">
      <c r="B370" s="1">
        <f t="shared" si="21"/>
        <v>3.6699999999999657</v>
      </c>
      <c r="C370" s="1">
        <f t="shared" si="19"/>
        <v>-2.0446948903609576</v>
      </c>
      <c r="D370" s="1">
        <f t="shared" si="20"/>
        <v>0.2089874803397116</v>
      </c>
    </row>
    <row r="371" spans="2:4">
      <c r="B371" s="1">
        <f t="shared" si="21"/>
        <v>3.6799999999999655</v>
      </c>
      <c r="C371" s="1">
        <f t="shared" si="19"/>
        <v>-2.0991886305308136</v>
      </c>
      <c r="D371" s="1">
        <f t="shared" si="20"/>
        <v>0.18699559403440347</v>
      </c>
    </row>
    <row r="372" spans="2:4">
      <c r="B372" s="1">
        <f t="shared" si="21"/>
        <v>3.6899999999999653</v>
      </c>
      <c r="C372" s="1">
        <f t="shared" si="19"/>
        <v>-2.1426864275480155</v>
      </c>
      <c r="D372" s="1">
        <f t="shared" si="20"/>
        <v>0.16456872975892331</v>
      </c>
    </row>
    <row r="373" spans="2:4">
      <c r="B373" s="1">
        <f t="shared" si="21"/>
        <v>3.6999999999999651</v>
      </c>
      <c r="C373" s="1">
        <f t="shared" si="19"/>
        <v>-2.1749707924274775</v>
      </c>
      <c r="D373" s="1">
        <f t="shared" si="20"/>
        <v>0.14181902183464853</v>
      </c>
    </row>
    <row r="374" spans="2:4">
      <c r="B374" s="1">
        <f t="shared" si="21"/>
        <v>3.7099999999999649</v>
      </c>
      <c r="C374" s="1">
        <f t="shared" si="19"/>
        <v>-2.195880303344802</v>
      </c>
      <c r="D374" s="1">
        <f t="shared" si="20"/>
        <v>0.11886021880120051</v>
      </c>
    </row>
    <row r="375" spans="2:4">
      <c r="B375" s="1">
        <f t="shared" si="21"/>
        <v>3.7199999999999647</v>
      </c>
      <c r="C375" s="1">
        <f t="shared" si="19"/>
        <v>-2.2053104127454026</v>
      </c>
      <c r="D375" s="1">
        <f t="shared" si="20"/>
        <v>9.5807114673746488E-2</v>
      </c>
    </row>
    <row r="376" spans="2:4">
      <c r="B376" s="1">
        <f t="shared" si="21"/>
        <v>3.7299999999999645</v>
      </c>
      <c r="C376" s="1">
        <f t="shared" si="19"/>
        <v>-2.2032139700822762</v>
      </c>
      <c r="D376" s="1">
        <f t="shared" si="20"/>
        <v>7.2774974972923734E-2</v>
      </c>
    </row>
    <row r="377" spans="2:4">
      <c r="B377" s="1">
        <f t="shared" si="21"/>
        <v>3.7399999999999642</v>
      </c>
      <c r="C377" s="1">
        <f t="shared" si="19"/>
        <v>-2.1896014575687381</v>
      </c>
      <c r="D377" s="1">
        <f t="shared" si="20"/>
        <v>4.9878960397236348E-2</v>
      </c>
    </row>
    <row r="378" spans="2:4">
      <c r="B378" s="1">
        <f t="shared" si="21"/>
        <v>3.749999999999964</v>
      </c>
      <c r="C378" s="1">
        <f t="shared" si="19"/>
        <v>-2.1645409377673563</v>
      </c>
      <c r="D378" s="1">
        <f t="shared" si="20"/>
        <v>2.7233551019562784E-2</v>
      </c>
    </row>
    <row r="379" spans="2:4">
      <c r="B379" s="1">
        <f t="shared" si="21"/>
        <v>3.7599999999999638</v>
      </c>
      <c r="C379" s="1">
        <f t="shared" si="19"/>
        <v>-2.1281577132771381</v>
      </c>
      <c r="D379" s="1">
        <f t="shared" si="20"/>
        <v>4.9519738867914061E-3</v>
      </c>
    </row>
    <row r="380" spans="2:4">
      <c r="B380" s="1">
        <f t="shared" si="21"/>
        <v>3.7699999999999636</v>
      </c>
      <c r="C380" s="1">
        <f t="shared" si="19"/>
        <v>-2.0806337002205342</v>
      </c>
      <c r="D380" s="1">
        <f t="shared" si="20"/>
        <v>-1.6854363115413933E-2</v>
      </c>
    </row>
    <row r="381" spans="2:4">
      <c r="B381" s="1">
        <f t="shared" si="21"/>
        <v>3.7799999999999634</v>
      </c>
      <c r="C381" s="1">
        <f t="shared" si="19"/>
        <v>-2.0222065186628275</v>
      </c>
      <c r="D381" s="1">
        <f t="shared" si="20"/>
        <v>-3.8076428302042206E-2</v>
      </c>
    </row>
    <row r="382" spans="2:4">
      <c r="B382" s="1">
        <f t="shared" si="21"/>
        <v>3.7899999999999632</v>
      </c>
      <c r="C382" s="1">
        <f t="shared" si="19"/>
        <v>-1.9531683045118065</v>
      </c>
      <c r="D382" s="1">
        <f t="shared" si="20"/>
        <v>-5.8608111347160277E-2</v>
      </c>
    </row>
    <row r="383" spans="2:4">
      <c r="B383" s="1">
        <f t="shared" si="21"/>
        <v>3.799999999999963</v>
      </c>
      <c r="C383" s="1">
        <f t="shared" si="19"/>
        <v>-1.8738642488382262</v>
      </c>
      <c r="D383" s="1">
        <f t="shared" si="20"/>
        <v>-7.8346753835542543E-2</v>
      </c>
    </row>
    <row r="384" spans="2:4">
      <c r="B384" s="1">
        <f t="shared" si="21"/>
        <v>3.8099999999999627</v>
      </c>
      <c r="C384" s="1">
        <f t="shared" si="19"/>
        <v>-1.7846908719204548</v>
      </c>
      <c r="D384" s="1">
        <f t="shared" si="20"/>
        <v>-9.7193662554747096E-2</v>
      </c>
    </row>
    <row r="385" spans="2:4">
      <c r="B385" s="1">
        <f t="shared" si="21"/>
        <v>3.8199999999999625</v>
      </c>
      <c r="C385" s="1">
        <f t="shared" si="19"/>
        <v>-1.6860940406430813</v>
      </c>
      <c r="D385" s="1">
        <f t="shared" si="20"/>
        <v>-0.11505460296117791</v>
      </c>
    </row>
    <row r="386" spans="2:4">
      <c r="B386" s="1">
        <f t="shared" si="21"/>
        <v>3.8299999999999623</v>
      </c>
      <c r="C386" s="1">
        <f t="shared" si="19"/>
        <v>-1.5785667391624922</v>
      </c>
      <c r="D386" s="1">
        <f t="shared" si="20"/>
        <v>-0.13184027035280282</v>
      </c>
    </row>
    <row r="387" spans="2:4">
      <c r="B387" s="1">
        <f t="shared" si="21"/>
        <v>3.8399999999999621</v>
      </c>
      <c r="C387" s="1">
        <f t="shared" si="19"/>
        <v>-1.4626466039860908</v>
      </c>
      <c r="D387" s="1">
        <f t="shared" si="20"/>
        <v>-0.14746673639266375</v>
      </c>
    </row>
    <row r="388" spans="2:4">
      <c r="B388" s="1">
        <f t="shared" si="21"/>
        <v>3.8499999999999619</v>
      </c>
      <c r="C388" s="1">
        <f t="shared" ref="C388:C451" si="22">C387-(k/m)*D387*tau+mi*g*tau*SIGN(C387)</f>
        <v>-1.3389132357897588</v>
      </c>
      <c r="D388" s="1">
        <f t="shared" ref="D388:D451" si="23">D387+C387*tau-(k/m)*D387*tau^2-mi*g*tau^2*SIGN(C387)</f>
        <v>-0.16185586875056132</v>
      </c>
    </row>
    <row r="389" spans="2:4">
      <c r="B389" s="1">
        <f t="shared" si="21"/>
        <v>3.8599999999999617</v>
      </c>
      <c r="C389" s="1">
        <f t="shared" si="22"/>
        <v>-1.2079853014144781</v>
      </c>
      <c r="D389" s="1">
        <f t="shared" si="23"/>
        <v>-0.17493572176470612</v>
      </c>
    </row>
    <row r="390" spans="2:4">
      <c r="B390" s="1">
        <f t="shared" si="21"/>
        <v>3.8699999999999615</v>
      </c>
      <c r="C390" s="1">
        <f t="shared" si="22"/>
        <v>-1.0705174405321249</v>
      </c>
      <c r="D390" s="1">
        <f t="shared" si="23"/>
        <v>-0.18664089617002735</v>
      </c>
    </row>
    <row r="391" spans="2:4">
      <c r="B391" s="1">
        <f t="shared" si="21"/>
        <v>3.8799999999999613</v>
      </c>
      <c r="C391" s="1">
        <f t="shared" si="22"/>
        <v>-0.92719699244711118</v>
      </c>
      <c r="D391" s="1">
        <f t="shared" si="23"/>
        <v>-0.19691286609449848</v>
      </c>
    </row>
    <row r="392" spans="2:4">
      <c r="B392" s="1">
        <f t="shared" si="21"/>
        <v>3.889999999999961</v>
      </c>
      <c r="C392" s="1">
        <f t="shared" si="22"/>
        <v>-0.77874055939986186</v>
      </c>
      <c r="D392" s="1">
        <f t="shared" si="23"/>
        <v>-0.20570027168849708</v>
      </c>
    </row>
    <row r="393" spans="2:4">
      <c r="B393" s="1">
        <f t="shared" si="21"/>
        <v>3.8999999999999608</v>
      </c>
      <c r="C393" s="1">
        <f t="shared" si="22"/>
        <v>-0.62589042355561331</v>
      </c>
      <c r="D393" s="1">
        <f t="shared" si="23"/>
        <v>-0.21295917592405322</v>
      </c>
    </row>
    <row r="394" spans="2:4">
      <c r="B394" s="1">
        <f t="shared" si="21"/>
        <v>3.9099999999999606</v>
      </c>
      <c r="C394" s="1">
        <f t="shared" si="22"/>
        <v>-0.46941083559358671</v>
      </c>
      <c r="D394" s="1">
        <f t="shared" si="23"/>
        <v>-0.21865328427998909</v>
      </c>
    </row>
    <row r="395" spans="2:4">
      <c r="B395" s="1">
        <f t="shared" si="21"/>
        <v>3.9199999999999604</v>
      </c>
      <c r="C395" s="1">
        <f t="shared" si="22"/>
        <v>-0.31008419345359217</v>
      </c>
      <c r="D395" s="1">
        <f t="shared" si="23"/>
        <v>-0.22275412621452501</v>
      </c>
    </row>
    <row r="396" spans="2:4">
      <c r="B396" s="1">
        <f t="shared" si="21"/>
        <v>3.9299999999999602</v>
      </c>
      <c r="C396" s="1">
        <f t="shared" si="22"/>
        <v>-0.14870713034632965</v>
      </c>
      <c r="D396" s="1">
        <f t="shared" si="23"/>
        <v>-0.2252411975179883</v>
      </c>
    </row>
    <row r="397" spans="2:4">
      <c r="B397" s="1">
        <f t="shared" si="21"/>
        <v>3.93999999999996</v>
      </c>
      <c r="C397" s="1">
        <f t="shared" si="22"/>
        <v>1.3913468412664498E-2</v>
      </c>
      <c r="D397" s="1">
        <f t="shared" si="23"/>
        <v>-0.22610206283386164</v>
      </c>
    </row>
    <row r="398" spans="2:4">
      <c r="B398" s="1">
        <f t="shared" si="21"/>
        <v>3.9499999999999598</v>
      </c>
      <c r="C398" s="1">
        <f t="shared" si="22"/>
        <v>7.6964499829595315E-2</v>
      </c>
      <c r="D398" s="1">
        <f t="shared" si="23"/>
        <v>-0.22433241783556568</v>
      </c>
    </row>
    <row r="399" spans="2:4">
      <c r="B399" s="1">
        <f t="shared" si="21"/>
        <v>3.9599999999999596</v>
      </c>
      <c r="C399" s="1">
        <f t="shared" si="22"/>
        <v>0.13913070874737815</v>
      </c>
      <c r="D399" s="1">
        <f t="shared" si="23"/>
        <v>-0.22194111074809189</v>
      </c>
    </row>
    <row r="400" spans="2:4">
      <c r="B400" s="1">
        <f t="shared" si="21"/>
        <v>3.9699999999999593</v>
      </c>
      <c r="C400" s="1">
        <f t="shared" si="22"/>
        <v>0.20010126412142409</v>
      </c>
      <c r="D400" s="1">
        <f t="shared" si="23"/>
        <v>-0.21894009810687765</v>
      </c>
    </row>
    <row r="401" spans="2:4">
      <c r="B401" s="1">
        <f t="shared" si="21"/>
        <v>3.9799999999999591</v>
      </c>
      <c r="C401" s="1">
        <f t="shared" si="22"/>
        <v>0.25957131317486293</v>
      </c>
      <c r="D401" s="1">
        <f t="shared" si="23"/>
        <v>-0.21534438497512901</v>
      </c>
    </row>
    <row r="402" spans="2:4">
      <c r="B402" s="1">
        <f t="shared" si="21"/>
        <v>3.9899999999999589</v>
      </c>
      <c r="C402" s="1">
        <f t="shared" si="22"/>
        <v>0.31724350566242748</v>
      </c>
      <c r="D402" s="1">
        <f t="shared" si="23"/>
        <v>-0.21117194991850471</v>
      </c>
    </row>
    <row r="403" spans="2:4">
      <c r="B403" s="1">
        <f t="shared" si="21"/>
        <v>3.9999999999999587</v>
      </c>
      <c r="C403" s="1">
        <f t="shared" si="22"/>
        <v>0.37282948062167987</v>
      </c>
      <c r="D403" s="1">
        <f t="shared" si="23"/>
        <v>-0.20644365511228793</v>
      </c>
    </row>
    <row r="404" spans="2:4">
      <c r="B404" s="1">
        <f t="shared" ref="B404:B467" si="24">B403+tau</f>
        <v>4.0099999999999589</v>
      </c>
      <c r="C404" s="1">
        <f t="shared" si="22"/>
        <v>0.42605130817782383</v>
      </c>
      <c r="D404" s="1">
        <f t="shared" si="23"/>
        <v>-0.20118314203050969</v>
      </c>
    </row>
    <row r="405" spans="2:4">
      <c r="B405" s="1">
        <f t="shared" si="24"/>
        <v>4.0199999999999587</v>
      </c>
      <c r="C405" s="1">
        <f t="shared" si="22"/>
        <v>0.47664287919307863</v>
      </c>
      <c r="D405" s="1">
        <f t="shared" si="23"/>
        <v>-0.1954167132385789</v>
      </c>
    </row>
    <row r="406" spans="2:4">
      <c r="B406" s="1">
        <f t="shared" si="24"/>
        <v>4.0299999999999585</v>
      </c>
      <c r="C406" s="1">
        <f t="shared" si="22"/>
        <v>0.52435123581236809</v>
      </c>
      <c r="D406" s="1">
        <f t="shared" si="23"/>
        <v>-0.18917320088045522</v>
      </c>
    </row>
    <row r="407" spans="2:4">
      <c r="B407" s="1">
        <f t="shared" si="24"/>
        <v>4.0399999999999583</v>
      </c>
      <c r="C407" s="1">
        <f t="shared" si="22"/>
        <v>0.56893783625259564</v>
      </c>
      <c r="D407" s="1">
        <f t="shared" si="23"/>
        <v>-0.18248382251792927</v>
      </c>
    </row>
    <row r="408" spans="2:4">
      <c r="B408" s="1">
        <f t="shared" si="24"/>
        <v>4.0499999999999581</v>
      </c>
      <c r="C408" s="1">
        <f t="shared" si="22"/>
        <v>0.61017974751156023</v>
      </c>
      <c r="D408" s="1">
        <f t="shared" si="23"/>
        <v>-0.17538202504281367</v>
      </c>
    </row>
    <row r="409" spans="2:4">
      <c r="B409" s="1">
        <f t="shared" si="24"/>
        <v>4.0599999999999579</v>
      </c>
      <c r="C409" s="1">
        <f t="shared" si="22"/>
        <v>0.64787076003296706</v>
      </c>
      <c r="D409" s="1">
        <f t="shared" si="23"/>
        <v>-0.16790331744248399</v>
      </c>
    </row>
    <row r="410" spans="2:4">
      <c r="B410" s="1">
        <f t="shared" si="24"/>
        <v>4.0699999999999577</v>
      </c>
      <c r="C410" s="1">
        <f t="shared" si="22"/>
        <v>0.68182241875420901</v>
      </c>
      <c r="D410" s="1">
        <f t="shared" si="23"/>
        <v>-0.16008509325494188</v>
      </c>
    </row>
    <row r="411" spans="2:4">
      <c r="B411" s="1">
        <f t="shared" si="24"/>
        <v>4.0799999999999574</v>
      </c>
      <c r="C411" s="1">
        <f t="shared" si="22"/>
        <v>0.71186496538167987</v>
      </c>
      <c r="D411" s="1">
        <f t="shared" si="23"/>
        <v>-0.15196644360112507</v>
      </c>
    </row>
    <row r="412" spans="2:4">
      <c r="B412" s="1">
        <f t="shared" si="24"/>
        <v>4.0899999999999572</v>
      </c>
      <c r="C412" s="1">
        <f t="shared" si="22"/>
        <v>0.73784818718224232</v>
      </c>
      <c r="D412" s="1">
        <f t="shared" si="23"/>
        <v>-0.14358796172930263</v>
      </c>
    </row>
    <row r="413" spans="2:4">
      <c r="B413" s="1">
        <f t="shared" si="24"/>
        <v>4.099999999999957</v>
      </c>
      <c r="C413" s="1">
        <f t="shared" si="22"/>
        <v>0.75964216804689355</v>
      </c>
      <c r="D413" s="1">
        <f t="shared" si="23"/>
        <v>-0.13499154004883371</v>
      </c>
    </row>
    <row r="414" spans="2:4">
      <c r="B414" s="1">
        <f t="shared" si="24"/>
        <v>4.1099999999999568</v>
      </c>
      <c r="C414" s="1">
        <f t="shared" si="22"/>
        <v>0.77713793807131037</v>
      </c>
      <c r="D414" s="1">
        <f t="shared" si="23"/>
        <v>-0.12622016066812061</v>
      </c>
    </row>
    <row r="415" spans="2:4">
      <c r="B415" s="1">
        <f t="shared" si="24"/>
        <v>4.1199999999999566</v>
      </c>
      <c r="C415" s="1">
        <f t="shared" si="22"/>
        <v>0.79024801840537062</v>
      </c>
      <c r="D415" s="1">
        <f t="shared" si="23"/>
        <v>-0.11731768048406691</v>
      </c>
    </row>
    <row r="416" spans="2:4">
      <c r="B416" s="1">
        <f t="shared" si="24"/>
        <v>4.1299999999999564</v>
      </c>
      <c r="C416" s="1">
        <f t="shared" si="22"/>
        <v>0.79890685864740407</v>
      </c>
      <c r="D416" s="1">
        <f t="shared" si="23"/>
        <v>-0.10832861189759287</v>
      </c>
    </row>
    <row r="417" spans="2:4">
      <c r="B417" s="1">
        <f t="shared" si="24"/>
        <v>4.1399999999999562</v>
      </c>
      <c r="C417" s="1">
        <f t="shared" si="22"/>
        <v>0.80307116459620043</v>
      </c>
      <c r="D417" s="1">
        <f t="shared" si="23"/>
        <v>-9.9297900251630863E-2</v>
      </c>
    </row>
    <row r="418" spans="2:4">
      <c r="B418" s="1">
        <f t="shared" si="24"/>
        <v>4.1499999999999559</v>
      </c>
      <c r="C418" s="1">
        <f t="shared" si="22"/>
        <v>0.80272011472201577</v>
      </c>
      <c r="D418" s="1">
        <f t="shared" si="23"/>
        <v>-9.0270699104410712E-2</v>
      </c>
    </row>
    <row r="419" spans="2:4">
      <c r="B419" s="1">
        <f t="shared" si="24"/>
        <v>4.1599999999999557</v>
      </c>
      <c r="C419" s="1">
        <f t="shared" si="22"/>
        <v>0.79785546427422105</v>
      </c>
      <c r="D419" s="1">
        <f t="shared" si="23"/>
        <v>-8.1292144461668492E-2</v>
      </c>
    </row>
    <row r="420" spans="2:4">
      <c r="B420" s="1">
        <f t="shared" si="24"/>
        <v>4.1699999999999555</v>
      </c>
      <c r="C420" s="1">
        <f t="shared" si="22"/>
        <v>0.78850153650505528</v>
      </c>
      <c r="D420" s="1">
        <f t="shared" si="23"/>
        <v>-7.240712909661795E-2</v>
      </c>
    </row>
    <row r="421" spans="2:4">
      <c r="B421" s="1">
        <f t="shared" si="24"/>
        <v>4.1799999999999553</v>
      </c>
      <c r="C421" s="1">
        <f t="shared" si="22"/>
        <v>0.77470510105336421</v>
      </c>
      <c r="D421" s="1">
        <f t="shared" si="23"/>
        <v>-6.3660078086084301E-2</v>
      </c>
    </row>
    <row r="422" spans="2:4">
      <c r="B422" s="1">
        <f t="shared" si="24"/>
        <v>4.1899999999999551</v>
      </c>
      <c r="C422" s="1">
        <f t="shared" si="22"/>
        <v>0.75653514009640632</v>
      </c>
      <c r="D422" s="1">
        <f t="shared" si="23"/>
        <v>-5.5094726685120235E-2</v>
      </c>
    </row>
    <row r="423" spans="2:4">
      <c r="B423" s="1">
        <f t="shared" si="24"/>
        <v>4.1999999999999549</v>
      </c>
      <c r="C423" s="1">
        <f t="shared" si="22"/>
        <v>0.73408250343896642</v>
      </c>
      <c r="D423" s="1">
        <f t="shared" si="23"/>
        <v>-4.6753901650730567E-2</v>
      </c>
    </row>
    <row r="424" spans="2:4">
      <c r="B424" s="1">
        <f t="shared" si="24"/>
        <v>4.2099999999999547</v>
      </c>
      <c r="C424" s="1">
        <f t="shared" si="22"/>
        <v>0.70745945426433166</v>
      </c>
      <c r="D424" s="1">
        <f t="shared" si="23"/>
        <v>-3.8679307108087244E-2</v>
      </c>
    </row>
    <row r="425" spans="2:4">
      <c r="B425" s="1">
        <f t="shared" si="24"/>
        <v>4.2199999999999545</v>
      </c>
      <c r="C425" s="1">
        <f t="shared" si="22"/>
        <v>0.67679910781837527</v>
      </c>
      <c r="D425" s="1">
        <f t="shared" si="23"/>
        <v>-3.0911316029903491E-2</v>
      </c>
    </row>
    <row r="426" spans="2:4">
      <c r="B426" s="1">
        <f t="shared" si="24"/>
        <v>4.2299999999999542</v>
      </c>
      <c r="C426" s="1">
        <f t="shared" si="22"/>
        <v>0.64225476583332697</v>
      </c>
      <c r="D426" s="1">
        <f t="shared" si="23"/>
        <v>-2.3488768371570219E-2</v>
      </c>
    </row>
    <row r="427" spans="2:4">
      <c r="B427" s="1">
        <f t="shared" si="24"/>
        <v>4.239999999999954</v>
      </c>
      <c r="C427" s="1">
        <f t="shared" si="22"/>
        <v>0.60399915001911209</v>
      </c>
      <c r="D427" s="1">
        <f t="shared" si="23"/>
        <v>-1.6448776871379096E-2</v>
      </c>
    </row>
    <row r="428" spans="2:4">
      <c r="B428" s="1">
        <f t="shared" si="24"/>
        <v>4.2499999999999538</v>
      </c>
      <c r="C428" s="1">
        <f t="shared" si="22"/>
        <v>0.56222353845480155</v>
      </c>
      <c r="D428" s="1">
        <f t="shared" si="23"/>
        <v>-9.8265414868310783E-3</v>
      </c>
    </row>
    <row r="429" spans="2:4">
      <c r="B429" s="1">
        <f t="shared" si="24"/>
        <v>4.2599999999999536</v>
      </c>
      <c r="C429" s="1">
        <f t="shared" si="22"/>
        <v>0.51713680919821703</v>
      </c>
      <c r="D429" s="1">
        <f t="shared" si="23"/>
        <v>-3.6551733948489078E-3</v>
      </c>
    </row>
    <row r="430" spans="2:4">
      <c r="B430" s="1">
        <f t="shared" si="24"/>
        <v>4.2699999999999534</v>
      </c>
      <c r="C430" s="1">
        <f t="shared" si="22"/>
        <v>0.46896439589564148</v>
      </c>
      <c r="D430" s="1">
        <f t="shared" si="23"/>
        <v>2.0344705641075068E-3</v>
      </c>
    </row>
    <row r="431" spans="2:4">
      <c r="B431" s="1">
        <f t="shared" si="24"/>
        <v>4.2799999999999532</v>
      </c>
      <c r="C431" s="1">
        <f t="shared" si="22"/>
        <v>0.41794716061358772</v>
      </c>
      <c r="D431" s="1">
        <f t="shared" si="23"/>
        <v>7.2139421702433846E-3</v>
      </c>
    </row>
    <row r="432" spans="2:4">
      <c r="B432" s="1">
        <f t="shared" si="24"/>
        <v>4.289999999999953</v>
      </c>
      <c r="C432" s="1">
        <f t="shared" si="22"/>
        <v>0.36434018952846603</v>
      </c>
      <c r="D432" s="1">
        <f t="shared" si="23"/>
        <v>1.1857344065528045E-2</v>
      </c>
    </row>
    <row r="433" spans="2:4">
      <c r="B433" s="1">
        <f t="shared" si="24"/>
        <v>4.2999999999999527</v>
      </c>
      <c r="C433" s="1">
        <f t="shared" si="22"/>
        <v>0.308411517495702</v>
      </c>
      <c r="D433" s="1">
        <f t="shared" si="23"/>
        <v>1.5941459240485064E-2</v>
      </c>
    </row>
    <row r="434" spans="2:4">
      <c r="B434" s="1">
        <f t="shared" si="24"/>
        <v>4.3099999999999525</v>
      </c>
      <c r="C434" s="1">
        <f t="shared" si="22"/>
        <v>0.25044078787545948</v>
      </c>
      <c r="D434" s="1">
        <f t="shared" si="23"/>
        <v>1.9445867119239658E-2</v>
      </c>
    </row>
    <row r="435" spans="2:4">
      <c r="B435" s="1">
        <f t="shared" si="24"/>
        <v>4.3199999999999523</v>
      </c>
      <c r="C435" s="1">
        <f t="shared" si="22"/>
        <v>0.19071785431583965</v>
      </c>
      <c r="D435" s="1">
        <f t="shared" si="23"/>
        <v>2.2353045662398055E-2</v>
      </c>
    </row>
    <row r="436" spans="2:4">
      <c r="B436" s="1">
        <f t="shared" si="24"/>
        <v>4.3299999999999521</v>
      </c>
      <c r="C436" s="1">
        <f t="shared" si="22"/>
        <v>0.12954133148464064</v>
      </c>
      <c r="D436" s="1">
        <f t="shared" si="23"/>
        <v>2.4648458977244461E-2</v>
      </c>
    </row>
    <row r="437" spans="2:4">
      <c r="B437" s="1">
        <f t="shared" si="24"/>
        <v>4.3399999999999519</v>
      </c>
      <c r="C437" s="1">
        <f t="shared" si="22"/>
        <v>6.7217101996018408E-2</v>
      </c>
      <c r="D437" s="1">
        <f t="shared" si="23"/>
        <v>2.6320629997204643E-2</v>
      </c>
    </row>
    <row r="438" spans="2:4">
      <c r="B438" s="1">
        <f t="shared" si="24"/>
        <v>4.3499999999999517</v>
      </c>
      <c r="C438" s="1">
        <f t="shared" si="22"/>
        <v>4.05678699741608E-3</v>
      </c>
      <c r="D438" s="1">
        <f t="shared" si="23"/>
        <v>2.7361197867178805E-2</v>
      </c>
    </row>
    <row r="439" spans="2:4">
      <c r="B439" s="1">
        <f t="shared" si="24"/>
        <v>4.3599999999999515</v>
      </c>
      <c r="C439" s="1">
        <f t="shared" si="22"/>
        <v>-5.9623811936173325E-2</v>
      </c>
      <c r="D439" s="1">
        <f t="shared" si="23"/>
        <v>2.7764959747817071E-2</v>
      </c>
    </row>
    <row r="440" spans="2:4">
      <c r="B440" s="1">
        <f t="shared" si="24"/>
        <v>4.3699999999999513</v>
      </c>
      <c r="C440" s="1">
        <f t="shared" si="22"/>
        <v>-2.3506291810081861E-2</v>
      </c>
      <c r="D440" s="1">
        <f t="shared" si="23"/>
        <v>2.6529896829716251E-2</v>
      </c>
    </row>
    <row r="441" spans="2:4">
      <c r="B441" s="1">
        <f t="shared" si="24"/>
        <v>4.379999999999951</v>
      </c>
      <c r="C441" s="1">
        <f t="shared" si="22"/>
        <v>1.3228759775060016E-2</v>
      </c>
      <c r="D441" s="1">
        <f t="shared" si="23"/>
        <v>2.5662184427466851E-2</v>
      </c>
    </row>
    <row r="442" spans="2:4">
      <c r="B442" s="1">
        <f t="shared" si="24"/>
        <v>4.3899999999999508</v>
      </c>
      <c r="C442" s="1">
        <f t="shared" si="22"/>
        <v>-4.9602332438673416E-2</v>
      </c>
      <c r="D442" s="1">
        <f t="shared" si="23"/>
        <v>2.6166161103080118E-2</v>
      </c>
    </row>
    <row r="443" spans="2:4">
      <c r="B443" s="1">
        <f t="shared" si="24"/>
        <v>4.3999999999999506</v>
      </c>
      <c r="C443" s="1">
        <f t="shared" si="22"/>
        <v>-1.2685412990213474E-2</v>
      </c>
      <c r="D443" s="1">
        <f t="shared" si="23"/>
        <v>2.5039306973177983E-2</v>
      </c>
    </row>
    <row r="444" spans="2:4">
      <c r="B444" s="1">
        <f t="shared" si="24"/>
        <v>4.4099999999999504</v>
      </c>
      <c r="C444" s="1">
        <f t="shared" si="22"/>
        <v>2.4794933523197539E-2</v>
      </c>
      <c r="D444" s="1">
        <f t="shared" si="23"/>
        <v>2.4287256308409961E-2</v>
      </c>
    </row>
    <row r="445" spans="2:4">
      <c r="B445" s="1">
        <f t="shared" si="24"/>
        <v>4.4199999999999502</v>
      </c>
      <c r="C445" s="1">
        <f t="shared" si="22"/>
        <v>-3.7348694631007442E-2</v>
      </c>
      <c r="D445" s="1">
        <f t="shared" si="23"/>
        <v>2.4913769362099887E-2</v>
      </c>
    </row>
    <row r="446" spans="2:4">
      <c r="B446" s="1">
        <f t="shared" si="24"/>
        <v>4.42999999999995</v>
      </c>
      <c r="C446" s="1">
        <f t="shared" si="22"/>
        <v>1.944206879426133E-4</v>
      </c>
      <c r="D446" s="1">
        <f t="shared" si="23"/>
        <v>2.3915713568979313E-2</v>
      </c>
    </row>
    <row r="447" spans="2:4">
      <c r="B447" s="1">
        <f t="shared" si="24"/>
        <v>4.4399999999999498</v>
      </c>
      <c r="C447" s="1">
        <f t="shared" si="22"/>
        <v>-6.1763436096547046E-2</v>
      </c>
      <c r="D447" s="1">
        <f t="shared" si="23"/>
        <v>2.4298079208013842E-2</v>
      </c>
    </row>
    <row r="448" spans="2:4">
      <c r="B448" s="1">
        <f t="shared" si="24"/>
        <v>4.4499999999999496</v>
      </c>
      <c r="C448" s="1">
        <f t="shared" si="22"/>
        <v>-2.3912475700553965E-2</v>
      </c>
      <c r="D448" s="1">
        <f t="shared" si="23"/>
        <v>2.30589544510083E-2</v>
      </c>
    </row>
    <row r="449" spans="2:4">
      <c r="B449" s="1">
        <f t="shared" si="24"/>
        <v>4.4599999999999493</v>
      </c>
      <c r="C449" s="1">
        <f t="shared" si="22"/>
        <v>1.4558047073941885E-2</v>
      </c>
      <c r="D449" s="1">
        <f t="shared" si="23"/>
        <v>2.2204534921747718E-2</v>
      </c>
    </row>
    <row r="450" spans="2:4">
      <c r="B450" s="1">
        <f t="shared" si="24"/>
        <v>4.4699999999999491</v>
      </c>
      <c r="C450" s="1">
        <f t="shared" si="22"/>
        <v>-4.6544220386931977E-2</v>
      </c>
      <c r="D450" s="1">
        <f t="shared" si="23"/>
        <v>2.2739092717878398E-2</v>
      </c>
    </row>
    <row r="451" spans="2:4">
      <c r="B451" s="1">
        <f t="shared" si="24"/>
        <v>4.4799999999999489</v>
      </c>
      <c r="C451" s="1">
        <f t="shared" si="22"/>
        <v>-7.913766745871173E-3</v>
      </c>
      <c r="D451" s="1">
        <f t="shared" si="23"/>
        <v>2.1659955050419684E-2</v>
      </c>
    </row>
    <row r="452" spans="2:4">
      <c r="B452" s="1">
        <f t="shared" si="24"/>
        <v>4.4899999999999487</v>
      </c>
      <c r="C452" s="1">
        <f t="shared" ref="C452:C515" si="25">C451-(k/m)*D451*tau+mi*g*tau*SIGN(C451)</f>
        <v>3.1256255728918991E-2</v>
      </c>
      <c r="D452" s="1">
        <f t="shared" ref="D452:D515" si="26">D451+C451*tau-(k/m)*D451*tau^2-mi*g*tau^2*SIGN(C451)</f>
        <v>2.0972517607708872E-2</v>
      </c>
    </row>
    <row r="453" spans="2:4">
      <c r="B453" s="1">
        <f t="shared" si="24"/>
        <v>4.4999999999999485</v>
      </c>
      <c r="C453" s="1">
        <f t="shared" si="25"/>
        <v>-2.9230003074935448E-2</v>
      </c>
      <c r="D453" s="1">
        <f t="shared" si="26"/>
        <v>2.1680217576959517E-2</v>
      </c>
    </row>
    <row r="454" spans="2:4">
      <c r="B454" s="1">
        <f t="shared" si="24"/>
        <v>4.5099999999999483</v>
      </c>
      <c r="C454" s="1">
        <f t="shared" si="25"/>
        <v>9.9298881365847969E-3</v>
      </c>
      <c r="D454" s="1">
        <f t="shared" si="26"/>
        <v>2.0779516458325365E-2</v>
      </c>
    </row>
    <row r="455" spans="2:4">
      <c r="B455" s="1">
        <f t="shared" si="24"/>
        <v>4.5199999999999481</v>
      </c>
      <c r="C455" s="1">
        <f t="shared" si="25"/>
        <v>-5.0459870092577887E-2</v>
      </c>
      <c r="D455" s="1">
        <f t="shared" si="26"/>
        <v>2.1274917757399588E-2</v>
      </c>
    </row>
    <row r="456" spans="2:4">
      <c r="B456" s="1">
        <f t="shared" si="24"/>
        <v>4.5299999999999478</v>
      </c>
      <c r="C456" s="1">
        <f t="shared" si="25"/>
        <v>-1.109732897127768E-2</v>
      </c>
      <c r="D456" s="1">
        <f t="shared" si="26"/>
        <v>2.0163944467686813E-2</v>
      </c>
    </row>
    <row r="457" spans="2:4">
      <c r="B457" s="1">
        <f t="shared" si="24"/>
        <v>4.5399999999999476</v>
      </c>
      <c r="C457" s="1">
        <f t="shared" si="25"/>
        <v>2.8820698794878918E-2</v>
      </c>
      <c r="D457" s="1">
        <f t="shared" si="26"/>
        <v>1.94521514556356E-2</v>
      </c>
    </row>
    <row r="458" spans="2:4">
      <c r="B458" s="1">
        <f t="shared" si="24"/>
        <v>4.5499999999999474</v>
      </c>
      <c r="C458" s="1">
        <f t="shared" si="25"/>
        <v>-3.0905376932938884E-2</v>
      </c>
      <c r="D458" s="1">
        <f t="shared" si="26"/>
        <v>2.0143097686306208E-2</v>
      </c>
    </row>
    <row r="459" spans="2:4">
      <c r="B459" s="1">
        <f t="shared" si="24"/>
        <v>4.5599999999999472</v>
      </c>
      <c r="C459" s="1">
        <f t="shared" si="25"/>
        <v>9.0230742239080161E-3</v>
      </c>
      <c r="D459" s="1">
        <f t="shared" si="26"/>
        <v>1.9233328428545287E-2</v>
      </c>
    </row>
    <row r="460" spans="2:4">
      <c r="B460" s="1">
        <f t="shared" si="24"/>
        <v>4.569999999999947</v>
      </c>
      <c r="C460" s="1">
        <f t="shared" si="25"/>
        <v>-5.0593589990364632E-2</v>
      </c>
      <c r="D460" s="1">
        <f t="shared" si="26"/>
        <v>1.9727392528641641E-2</v>
      </c>
    </row>
    <row r="461" spans="2:4">
      <c r="B461" s="1">
        <f t="shared" si="24"/>
        <v>4.5799999999999468</v>
      </c>
      <c r="C461" s="1">
        <f t="shared" si="25"/>
        <v>-1.0457286254685449E-2</v>
      </c>
      <c r="D461" s="1">
        <f t="shared" si="26"/>
        <v>1.8622819666094786E-2</v>
      </c>
    </row>
    <row r="462" spans="2:4">
      <c r="B462" s="1">
        <f t="shared" si="24"/>
        <v>4.5899999999999466</v>
      </c>
      <c r="C462" s="1">
        <f t="shared" si="25"/>
        <v>3.0231303912267159E-2</v>
      </c>
      <c r="D462" s="1">
        <f t="shared" si="26"/>
        <v>1.7925132705217457E-2</v>
      </c>
    </row>
    <row r="463" spans="2:4">
      <c r="B463" s="1">
        <f t="shared" si="24"/>
        <v>4.5999999999999464</v>
      </c>
      <c r="C463" s="1">
        <f t="shared" si="25"/>
        <v>-2.8731262440341573E-2</v>
      </c>
      <c r="D463" s="1">
        <f t="shared" si="26"/>
        <v>1.8637820080814042E-2</v>
      </c>
    </row>
    <row r="464" spans="2:4">
      <c r="B464" s="1">
        <f t="shared" si="24"/>
        <v>4.6099999999999461</v>
      </c>
      <c r="C464" s="1">
        <f t="shared" si="25"/>
        <v>1.1949827519251409E-2</v>
      </c>
      <c r="D464" s="1">
        <f t="shared" si="26"/>
        <v>1.7757318356006555E-2</v>
      </c>
    </row>
    <row r="465" spans="2:4">
      <c r="B465" s="1">
        <f t="shared" si="24"/>
        <v>4.6199999999999459</v>
      </c>
      <c r="C465" s="1">
        <f t="shared" si="25"/>
        <v>-4.692883165875187E-2</v>
      </c>
      <c r="D465" s="1">
        <f t="shared" si="26"/>
        <v>1.8288030039419038E-2</v>
      </c>
    </row>
    <row r="466" spans="2:4">
      <c r="B466" s="1">
        <f t="shared" si="24"/>
        <v>4.6299999999999457</v>
      </c>
      <c r="C466" s="1">
        <f t="shared" si="25"/>
        <v>-6.0728466784613841E-3</v>
      </c>
      <c r="D466" s="1">
        <f t="shared" si="26"/>
        <v>1.7227301572634423E-2</v>
      </c>
    </row>
    <row r="467" spans="2:4">
      <c r="B467" s="1">
        <f t="shared" si="24"/>
        <v>4.6399999999999455</v>
      </c>
      <c r="C467" s="1">
        <f t="shared" si="25"/>
        <v>3.5313502535221405E-2</v>
      </c>
      <c r="D467" s="1">
        <f t="shared" si="26"/>
        <v>1.6580436597986636E-2</v>
      </c>
    </row>
    <row r="468" spans="2:4">
      <c r="B468" s="1">
        <f t="shared" ref="B468:B531" si="27">B467+tau</f>
        <v>4.6499999999999453</v>
      </c>
      <c r="C468" s="1">
        <f t="shared" si="25"/>
        <v>-2.2976715763771915E-2</v>
      </c>
      <c r="D468" s="1">
        <f t="shared" si="26"/>
        <v>1.735066944034892E-2</v>
      </c>
    </row>
    <row r="469" spans="2:4">
      <c r="B469" s="1">
        <f t="shared" si="27"/>
        <v>4.6599999999999451</v>
      </c>
      <c r="C469" s="1">
        <f t="shared" si="25"/>
        <v>1.8347949516053626E-2</v>
      </c>
      <c r="D469" s="1">
        <f t="shared" si="26"/>
        <v>1.6534148935509457E-2</v>
      </c>
    </row>
    <row r="470" spans="2:4">
      <c r="B470" s="1">
        <f t="shared" si="27"/>
        <v>4.6699999999999449</v>
      </c>
      <c r="C470" s="1">
        <f t="shared" si="25"/>
        <v>-3.9919124951701107E-2</v>
      </c>
      <c r="D470" s="1">
        <f t="shared" si="26"/>
        <v>1.7134957685992446E-2</v>
      </c>
    </row>
    <row r="471" spans="2:4">
      <c r="B471" s="1">
        <f t="shared" si="27"/>
        <v>4.6799999999999446</v>
      </c>
      <c r="C471" s="1">
        <f t="shared" si="25"/>
        <v>1.5133962053026709E-3</v>
      </c>
      <c r="D471" s="1">
        <f t="shared" si="26"/>
        <v>1.6150091648045473E-2</v>
      </c>
    </row>
    <row r="472" spans="2:4">
      <c r="B472" s="1">
        <f t="shared" si="27"/>
        <v>4.6899999999999444</v>
      </c>
      <c r="C472" s="1">
        <f t="shared" si="25"/>
        <v>-5.6561649618720067E-2</v>
      </c>
      <c r="D472" s="1">
        <f t="shared" si="26"/>
        <v>1.6584475151858274E-2</v>
      </c>
    </row>
    <row r="473" spans="2:4">
      <c r="B473" s="1">
        <f t="shared" si="27"/>
        <v>4.6999999999999442</v>
      </c>
      <c r="C473" s="1">
        <f t="shared" si="25"/>
        <v>-1.4853887194649196E-2</v>
      </c>
      <c r="D473" s="1">
        <f t="shared" si="26"/>
        <v>1.5435936279911782E-2</v>
      </c>
    </row>
    <row r="474" spans="2:4">
      <c r="B474" s="1">
        <f t="shared" si="27"/>
        <v>4.709999999999944</v>
      </c>
      <c r="C474" s="1">
        <f t="shared" si="25"/>
        <v>2.7428144665394914E-2</v>
      </c>
      <c r="D474" s="1">
        <f t="shared" si="26"/>
        <v>1.4710217726565731E-2</v>
      </c>
    </row>
    <row r="475" spans="2:4">
      <c r="B475" s="1">
        <f t="shared" si="27"/>
        <v>4.7199999999999438</v>
      </c>
      <c r="C475" s="1">
        <f t="shared" si="25"/>
        <v>-2.9926964197887953E-2</v>
      </c>
      <c r="D475" s="1">
        <f t="shared" si="26"/>
        <v>1.5410948084586852E-2</v>
      </c>
    </row>
    <row r="476" spans="2:4">
      <c r="B476" s="1">
        <f t="shared" si="27"/>
        <v>4.7299999999999436</v>
      </c>
      <c r="C476" s="1">
        <f t="shared" si="25"/>
        <v>1.2367561759818624E-2</v>
      </c>
      <c r="D476" s="1">
        <f t="shared" si="26"/>
        <v>1.4534623702185038E-2</v>
      </c>
    </row>
    <row r="477" spans="2:4">
      <c r="B477" s="1">
        <f t="shared" si="27"/>
        <v>4.7399999999999434</v>
      </c>
      <c r="C477" s="1">
        <f t="shared" si="25"/>
        <v>-4.48997500912739E-2</v>
      </c>
      <c r="D477" s="1">
        <f t="shared" si="26"/>
        <v>1.5085626201272299E-2</v>
      </c>
    </row>
    <row r="478" spans="2:4">
      <c r="B478" s="1">
        <f t="shared" si="27"/>
        <v>4.7499999999999432</v>
      </c>
      <c r="C478" s="1">
        <f t="shared" si="25"/>
        <v>-2.4425631919100452E-3</v>
      </c>
      <c r="D478" s="1">
        <f t="shared" si="26"/>
        <v>1.4061200569353198E-2</v>
      </c>
    </row>
    <row r="479" spans="2:4">
      <c r="B479" s="1">
        <f t="shared" si="27"/>
        <v>4.7599999999999429</v>
      </c>
      <c r="C479" s="1">
        <f t="shared" si="25"/>
        <v>4.0526836523413358E-2</v>
      </c>
      <c r="D479" s="1">
        <f t="shared" si="26"/>
        <v>1.3466468934587332E-2</v>
      </c>
    </row>
    <row r="480" spans="2:4">
      <c r="B480" s="1">
        <f t="shared" si="27"/>
        <v>4.7699999999999427</v>
      </c>
      <c r="C480" s="1">
        <f t="shared" si="25"/>
        <v>-1.6206397943880312E-2</v>
      </c>
      <c r="D480" s="1">
        <f t="shared" si="26"/>
        <v>1.4304404955148529E-2</v>
      </c>
    </row>
    <row r="481" spans="2:4">
      <c r="B481" s="1">
        <f t="shared" si="27"/>
        <v>4.7799999999999425</v>
      </c>
      <c r="C481" s="1">
        <f t="shared" si="25"/>
        <v>2.6641399578545426E-2</v>
      </c>
      <c r="D481" s="1">
        <f t="shared" si="26"/>
        <v>1.3570818950933983E-2</v>
      </c>
    </row>
    <row r="482" spans="2:4">
      <c r="B482" s="1">
        <f t="shared" si="27"/>
        <v>4.7899999999999423</v>
      </c>
      <c r="C482" s="1">
        <f t="shared" si="25"/>
        <v>-3.0144009896921568E-2</v>
      </c>
      <c r="D482" s="1">
        <f t="shared" si="26"/>
        <v>1.4269378851964767E-2</v>
      </c>
    </row>
    <row r="483" spans="2:4">
      <c r="B483" s="1">
        <f t="shared" si="27"/>
        <v>4.7999999999999421</v>
      </c>
      <c r="C483" s="1">
        <f t="shared" si="25"/>
        <v>1.2721300677096051E-2</v>
      </c>
      <c r="D483" s="1">
        <f t="shared" si="26"/>
        <v>1.3396591858735726E-2</v>
      </c>
    </row>
    <row r="484" spans="2:4">
      <c r="B484" s="1">
        <f t="shared" si="27"/>
        <v>4.8099999999999419</v>
      </c>
      <c r="C484" s="1">
        <f t="shared" si="25"/>
        <v>-4.3976995252271819E-2</v>
      </c>
      <c r="D484" s="1">
        <f t="shared" si="26"/>
        <v>1.3956821906213007E-2</v>
      </c>
    </row>
    <row r="485" spans="2:4">
      <c r="B485" s="1">
        <f t="shared" si="27"/>
        <v>4.8199999999999417</v>
      </c>
      <c r="C485" s="1">
        <f t="shared" si="25"/>
        <v>-9.5540620537831744E-4</v>
      </c>
      <c r="D485" s="1">
        <f t="shared" si="26"/>
        <v>1.2947267844159224E-2</v>
      </c>
    </row>
    <row r="486" spans="2:4">
      <c r="B486" s="1">
        <f t="shared" si="27"/>
        <v>4.8299999999999415</v>
      </c>
      <c r="C486" s="1">
        <f t="shared" si="25"/>
        <v>4.2570959872542072E-2</v>
      </c>
      <c r="D486" s="1">
        <f t="shared" si="26"/>
        <v>1.2372977442884644E-2</v>
      </c>
    </row>
    <row r="487" spans="2:4">
      <c r="B487" s="1">
        <f t="shared" si="27"/>
        <v>4.8399999999999412</v>
      </c>
      <c r="C487" s="1">
        <f t="shared" si="25"/>
        <v>-1.3615528848900257E-2</v>
      </c>
      <c r="D487" s="1">
        <f t="shared" si="26"/>
        <v>1.3236822154395643E-2</v>
      </c>
    </row>
    <row r="488" spans="2:4">
      <c r="B488" s="1">
        <f t="shared" si="27"/>
        <v>4.849999999999941</v>
      </c>
      <c r="C488" s="1">
        <f t="shared" si="25"/>
        <v>2.9766060073901923E-2</v>
      </c>
      <c r="D488" s="1">
        <f t="shared" si="26"/>
        <v>1.2534482755134661E-2</v>
      </c>
    </row>
    <row r="489" spans="2:4">
      <c r="B489" s="1">
        <f t="shared" si="27"/>
        <v>4.8599999999999408</v>
      </c>
      <c r="C489" s="1">
        <f t="shared" si="25"/>
        <v>-2.6501181303665411E-2</v>
      </c>
      <c r="D489" s="1">
        <f t="shared" si="26"/>
        <v>1.3269470942098007E-2</v>
      </c>
    </row>
    <row r="490" spans="2:4">
      <c r="B490" s="1">
        <f t="shared" si="27"/>
        <v>4.8699999999999406</v>
      </c>
      <c r="C490" s="1">
        <f t="shared" si="25"/>
        <v>1.6864083225285591E-2</v>
      </c>
      <c r="D490" s="1">
        <f t="shared" si="26"/>
        <v>1.2438111774350863E-2</v>
      </c>
    </row>
    <row r="491" spans="2:4">
      <c r="B491" s="1">
        <f t="shared" si="27"/>
        <v>4.8799999999999404</v>
      </c>
      <c r="C491" s="1">
        <f t="shared" si="25"/>
        <v>-3.9354972661889843E-2</v>
      </c>
      <c r="D491" s="1">
        <f t="shared" si="26"/>
        <v>1.3044562047731965E-2</v>
      </c>
    </row>
    <row r="492" spans="2:4">
      <c r="B492" s="1">
        <f t="shared" si="27"/>
        <v>4.8899999999999402</v>
      </c>
      <c r="C492" s="1">
        <f t="shared" si="25"/>
        <v>4.1227463142441759E-3</v>
      </c>
      <c r="D492" s="1">
        <f t="shared" si="26"/>
        <v>1.2085789510874407E-2</v>
      </c>
    </row>
    <row r="493" spans="2:4">
      <c r="B493" s="1">
        <f t="shared" si="27"/>
        <v>4.89999999999994</v>
      </c>
      <c r="C493" s="1">
        <f t="shared" si="25"/>
        <v>-5.1920148441193033E-2</v>
      </c>
      <c r="D493" s="1">
        <f t="shared" si="26"/>
        <v>1.2566588026462478E-2</v>
      </c>
    </row>
    <row r="494" spans="2:4">
      <c r="B494" s="1">
        <f t="shared" si="27"/>
        <v>4.9099999999999397</v>
      </c>
      <c r="C494" s="1">
        <f t="shared" si="25"/>
        <v>-8.2034424544242673E-3</v>
      </c>
      <c r="D494" s="1">
        <f t="shared" si="26"/>
        <v>1.1484553601918234E-2</v>
      </c>
    </row>
    <row r="495" spans="2:4">
      <c r="B495" s="1">
        <f t="shared" si="27"/>
        <v>4.9199999999999395</v>
      </c>
      <c r="C495" s="1">
        <f t="shared" si="25"/>
        <v>3.6054280744616619E-2</v>
      </c>
      <c r="D495" s="1">
        <f t="shared" si="26"/>
        <v>1.0845096409364399E-2</v>
      </c>
    </row>
    <row r="496" spans="2:4">
      <c r="B496" s="1">
        <f t="shared" si="27"/>
        <v>4.9299999999999393</v>
      </c>
      <c r="C496" s="1">
        <f t="shared" si="25"/>
        <v>-1.9368267460065584E-2</v>
      </c>
      <c r="D496" s="1">
        <f t="shared" si="26"/>
        <v>1.1651413734763742E-2</v>
      </c>
    </row>
    <row r="497" spans="2:4">
      <c r="B497" s="1">
        <f t="shared" si="27"/>
        <v>4.9399999999999391</v>
      </c>
      <c r="C497" s="1">
        <f t="shared" si="25"/>
        <v>2.4806025672552547E-2</v>
      </c>
      <c r="D497" s="1">
        <f t="shared" si="26"/>
        <v>1.0899473991489267E-2</v>
      </c>
    </row>
    <row r="498" spans="2:4">
      <c r="B498" s="1">
        <f t="shared" si="27"/>
        <v>4.9499999999999389</v>
      </c>
      <c r="C498" s="1">
        <f t="shared" si="25"/>
        <v>-3.0643711323192088E-2</v>
      </c>
      <c r="D498" s="1">
        <f t="shared" si="26"/>
        <v>1.1593036878257346E-2</v>
      </c>
    </row>
    <row r="499" spans="2:4">
      <c r="B499" s="1">
        <f t="shared" si="27"/>
        <v>4.9599999999999387</v>
      </c>
      <c r="C499" s="1">
        <f t="shared" si="25"/>
        <v>1.3559770237679243E-2</v>
      </c>
      <c r="D499" s="1">
        <f t="shared" si="26"/>
        <v>1.0728634580634139E-2</v>
      </c>
    </row>
    <row r="500" spans="2:4">
      <c r="B500" s="1">
        <f t="shared" si="27"/>
        <v>4.9699999999999385</v>
      </c>
      <c r="C500" s="1">
        <f t="shared" si="25"/>
        <v>-4.1804547052637829E-2</v>
      </c>
      <c r="D500" s="1">
        <f t="shared" si="26"/>
        <v>1.1310589110107761E-2</v>
      </c>
    </row>
    <row r="501" spans="2:4">
      <c r="B501" s="1">
        <f t="shared" si="27"/>
        <v>4.9799999999999383</v>
      </c>
      <c r="C501" s="1">
        <f t="shared" si="25"/>
        <v>2.5401583923082907E-3</v>
      </c>
      <c r="D501" s="1">
        <f t="shared" si="26"/>
        <v>1.0335990694030843E-2</v>
      </c>
    </row>
    <row r="502" spans="2:4">
      <c r="B502" s="1">
        <f t="shared" si="27"/>
        <v>4.989999999999938</v>
      </c>
      <c r="C502" s="1">
        <f t="shared" si="25"/>
        <v>-5.262783695470713E-2</v>
      </c>
      <c r="D502" s="1">
        <f t="shared" si="26"/>
        <v>1.0809712324483772E-2</v>
      </c>
    </row>
    <row r="503" spans="2:4">
      <c r="B503" s="1">
        <f t="shared" si="27"/>
        <v>4.9999999999999378</v>
      </c>
      <c r="C503" s="1">
        <f t="shared" si="25"/>
        <v>-8.0326931169490134E-3</v>
      </c>
      <c r="D503" s="1">
        <f t="shared" si="26"/>
        <v>9.7293853933142806E-3</v>
      </c>
    </row>
    <row r="504" spans="2:4">
      <c r="B504" s="1">
        <f t="shared" si="27"/>
        <v>5.0099999999999376</v>
      </c>
      <c r="C504" s="1">
        <f t="shared" si="25"/>
        <v>3.7102614186393851E-2</v>
      </c>
      <c r="D504" s="1">
        <f t="shared" si="26"/>
        <v>9.1004115351782187E-3</v>
      </c>
    </row>
    <row r="505" spans="2:4">
      <c r="B505" s="1">
        <f t="shared" si="27"/>
        <v>5.0199999999999374</v>
      </c>
      <c r="C505" s="1">
        <f t="shared" si="25"/>
        <v>-1.7447591581195264E-2</v>
      </c>
      <c r="D505" s="1">
        <f t="shared" si="26"/>
        <v>9.9259356193662669E-3</v>
      </c>
    </row>
    <row r="506" spans="2:4">
      <c r="B506" s="1">
        <f t="shared" si="27"/>
        <v>5.0299999999999372</v>
      </c>
      <c r="C506" s="1">
        <f t="shared" si="25"/>
        <v>2.7589440609121607E-2</v>
      </c>
      <c r="D506" s="1">
        <f t="shared" si="26"/>
        <v>9.2018300254574827E-3</v>
      </c>
    </row>
    <row r="507" spans="2:4">
      <c r="B507" s="1">
        <f t="shared" si="27"/>
        <v>5.039999999999937</v>
      </c>
      <c r="C507" s="1">
        <f t="shared" si="25"/>
        <v>-2.7011474403607138E-2</v>
      </c>
      <c r="D507" s="1">
        <f t="shared" si="26"/>
        <v>9.9317152814214129E-3</v>
      </c>
    </row>
    <row r="508" spans="2:4">
      <c r="B508" s="1">
        <f t="shared" si="27"/>
        <v>5.0499999999999368</v>
      </c>
      <c r="C508" s="1">
        <f t="shared" si="25"/>
        <v>1.8022667955682158E-2</v>
      </c>
      <c r="D508" s="1">
        <f t="shared" si="26"/>
        <v>9.1119419609782346E-3</v>
      </c>
    </row>
    <row r="509" spans="2:4">
      <c r="B509" s="1">
        <f t="shared" si="27"/>
        <v>5.0599999999999365</v>
      </c>
      <c r="C509" s="1">
        <f t="shared" si="25"/>
        <v>-3.6533303024806965E-2</v>
      </c>
      <c r="D509" s="1">
        <f t="shared" si="26"/>
        <v>9.7466089307301652E-3</v>
      </c>
    </row>
    <row r="510" spans="2:4">
      <c r="B510" s="1">
        <f t="shared" si="27"/>
        <v>5.0699999999999363</v>
      </c>
      <c r="C510" s="1">
        <f t="shared" si="25"/>
        <v>8.5933925098279559E-3</v>
      </c>
      <c r="D510" s="1">
        <f t="shared" si="26"/>
        <v>8.8325428558284434E-3</v>
      </c>
    </row>
    <row r="511" spans="2:4">
      <c r="B511" s="1">
        <f t="shared" si="27"/>
        <v>5.0799999999999361</v>
      </c>
      <c r="C511" s="1">
        <f t="shared" si="25"/>
        <v>-4.5822878918086271E-2</v>
      </c>
      <c r="D511" s="1">
        <f t="shared" si="26"/>
        <v>9.3743140666475815E-3</v>
      </c>
    </row>
    <row r="512" spans="2:4">
      <c r="B512" s="1">
        <f t="shared" si="27"/>
        <v>5.0899999999999359</v>
      </c>
      <c r="C512" s="1">
        <f t="shared" si="25"/>
        <v>-5.1003595141006081E-4</v>
      </c>
      <c r="D512" s="1">
        <f t="shared" si="26"/>
        <v>8.3692137071334806E-3</v>
      </c>
    </row>
    <row r="513" spans="2:4">
      <c r="B513" s="1">
        <f t="shared" si="27"/>
        <v>5.0999999999999357</v>
      </c>
      <c r="C513" s="1">
        <f t="shared" si="25"/>
        <v>4.5305357195023203E-2</v>
      </c>
      <c r="D513" s="1">
        <f t="shared" si="26"/>
        <v>7.8222672790837135E-3</v>
      </c>
    </row>
    <row r="514" spans="2:4">
      <c r="B514" s="1">
        <f t="shared" si="27"/>
        <v>5.1099999999999355</v>
      </c>
      <c r="C514" s="1">
        <f t="shared" si="25"/>
        <v>-8.6057764445186535E-3</v>
      </c>
      <c r="D514" s="1">
        <f t="shared" si="26"/>
        <v>8.736209514638528E-3</v>
      </c>
    </row>
    <row r="515" spans="2:4">
      <c r="B515" s="1">
        <f t="shared" si="27"/>
        <v>5.1199999999999353</v>
      </c>
      <c r="C515" s="1">
        <f t="shared" si="25"/>
        <v>3.7026118798162089E-2</v>
      </c>
      <c r="D515" s="1">
        <f t="shared" si="26"/>
        <v>8.1064707026201489E-3</v>
      </c>
    </row>
    <row r="516" spans="2:4">
      <c r="B516" s="1">
        <f t="shared" si="27"/>
        <v>5.1299999999999351</v>
      </c>
      <c r="C516" s="1">
        <f t="shared" ref="C516:C579" si="28">C515-(k/m)*D515*tau+mi*g*tau*SIGN(C515)</f>
        <v>-1.7027116553147988E-2</v>
      </c>
      <c r="D516" s="1">
        <f t="shared" ref="D516:D579" si="29">D515+C515*tau-(k/m)*D515*tau^2-mi*g*tau^2*SIGN(C515)</f>
        <v>8.936199537088671E-3</v>
      </c>
    </row>
    <row r="517" spans="2:4">
      <c r="B517" s="1">
        <f t="shared" si="27"/>
        <v>5.1399999999999348</v>
      </c>
      <c r="C517" s="1">
        <f t="shared" si="28"/>
        <v>2.850478367830768E-2</v>
      </c>
      <c r="D517" s="1">
        <f t="shared" si="29"/>
        <v>8.221247373871747E-3</v>
      </c>
    </row>
    <row r="518" spans="2:4">
      <c r="B518" s="1">
        <f t="shared" si="27"/>
        <v>5.1499999999999346</v>
      </c>
      <c r="C518" s="1">
        <f t="shared" si="28"/>
        <v>-2.5605840008628197E-2</v>
      </c>
      <c r="D518" s="1">
        <f t="shared" si="29"/>
        <v>8.9651889737854661E-3</v>
      </c>
    </row>
    <row r="519" spans="2:4">
      <c r="B519" s="1">
        <f t="shared" si="27"/>
        <v>5.1599999999999344</v>
      </c>
      <c r="C519" s="1">
        <f t="shared" si="28"/>
        <v>1.9911565504479072E-2</v>
      </c>
      <c r="D519" s="1">
        <f t="shared" si="29"/>
        <v>8.1643046288302559E-3</v>
      </c>
    </row>
    <row r="520" spans="2:4">
      <c r="B520" s="1">
        <f t="shared" si="27"/>
        <v>5.1699999999999342</v>
      </c>
      <c r="C520" s="1">
        <f t="shared" si="28"/>
        <v>-3.4170586809936059E-2</v>
      </c>
      <c r="D520" s="1">
        <f t="shared" si="29"/>
        <v>8.8225987607308959E-3</v>
      </c>
    </row>
    <row r="521" spans="2:4">
      <c r="B521" s="1">
        <f t="shared" si="27"/>
        <v>5.179999999999934</v>
      </c>
      <c r="C521" s="1">
        <f t="shared" si="28"/>
        <v>1.1418113809698496E-2</v>
      </c>
      <c r="D521" s="1">
        <f t="shared" si="29"/>
        <v>7.9367798988278799E-3</v>
      </c>
    </row>
    <row r="522" spans="2:4">
      <c r="B522" s="1">
        <f t="shared" si="27"/>
        <v>5.1899999999999338</v>
      </c>
      <c r="C522" s="1">
        <f t="shared" si="28"/>
        <v>-4.2550276139715446E-2</v>
      </c>
      <c r="D522" s="1">
        <f t="shared" si="29"/>
        <v>8.5112771374307259E-3</v>
      </c>
    </row>
    <row r="523" spans="2:4">
      <c r="B523" s="1">
        <f t="shared" si="27"/>
        <v>5.1999999999999336</v>
      </c>
      <c r="C523" s="1">
        <f t="shared" si="28"/>
        <v>3.1940852915691917E-3</v>
      </c>
      <c r="D523" s="1">
        <f t="shared" si="29"/>
        <v>7.5432179903464174E-3</v>
      </c>
    </row>
    <row r="524" spans="2:4">
      <c r="B524" s="1">
        <f t="shared" si="27"/>
        <v>5.2099999999999334</v>
      </c>
      <c r="C524" s="1">
        <f t="shared" si="28"/>
        <v>-5.0577523703604021E-2</v>
      </c>
      <c r="D524" s="1">
        <f t="shared" si="29"/>
        <v>8.0374427533103782E-3</v>
      </c>
    </row>
    <row r="525" spans="2:4">
      <c r="B525" s="1">
        <f t="shared" si="27"/>
        <v>5.2199999999999331</v>
      </c>
      <c r="C525" s="1">
        <f t="shared" si="28"/>
        <v>-4.5962450802592078E-3</v>
      </c>
      <c r="D525" s="1">
        <f t="shared" si="29"/>
        <v>6.9914803025077858E-3</v>
      </c>
    </row>
    <row r="526" spans="2:4">
      <c r="B526" s="1">
        <f t="shared" si="27"/>
        <v>5.2299999999999329</v>
      </c>
      <c r="C526" s="1">
        <f t="shared" si="28"/>
        <v>4.1908014768486906E-2</v>
      </c>
      <c r="D526" s="1">
        <f t="shared" si="29"/>
        <v>6.4105604501926549E-3</v>
      </c>
    </row>
    <row r="527" spans="2:4">
      <c r="B527" s="1">
        <f t="shared" si="27"/>
        <v>5.2399999999999327</v>
      </c>
      <c r="C527" s="1">
        <f t="shared" si="28"/>
        <v>-1.1297265456609425E-2</v>
      </c>
      <c r="D527" s="1">
        <f t="shared" si="29"/>
        <v>7.2975877956265606E-3</v>
      </c>
    </row>
    <row r="528" spans="2:4">
      <c r="B528" s="1">
        <f t="shared" si="27"/>
        <v>5.2499999999999325</v>
      </c>
      <c r="C528" s="1">
        <f t="shared" si="28"/>
        <v>3.5053940645577299E-2</v>
      </c>
      <c r="D528" s="1">
        <f t="shared" si="29"/>
        <v>6.6481272020823337E-3</v>
      </c>
    </row>
    <row r="529" spans="2:4">
      <c r="B529" s="1">
        <f t="shared" si="27"/>
        <v>5.2599999999999323</v>
      </c>
      <c r="C529" s="1">
        <f t="shared" si="28"/>
        <v>-1.8270122955463874E-2</v>
      </c>
      <c r="D529" s="1">
        <f t="shared" si="29"/>
        <v>7.465425972527695E-3</v>
      </c>
    </row>
    <row r="530" spans="2:4">
      <c r="B530" s="1">
        <f t="shared" si="27"/>
        <v>5.2699999999999321</v>
      </c>
      <c r="C530" s="1">
        <f t="shared" si="28"/>
        <v>2.7997164058272281E-2</v>
      </c>
      <c r="D530" s="1">
        <f t="shared" si="29"/>
        <v>6.7453976131104185E-3</v>
      </c>
    </row>
    <row r="531" spans="2:4">
      <c r="B531" s="1">
        <f t="shared" si="27"/>
        <v>5.2799999999999319</v>
      </c>
      <c r="C531" s="1">
        <f t="shared" si="28"/>
        <v>-2.537553474828293E-2</v>
      </c>
      <c r="D531" s="1">
        <f t="shared" si="29"/>
        <v>7.4916422656275891E-3</v>
      </c>
    </row>
    <row r="532" spans="2:4">
      <c r="B532" s="1">
        <f t="shared" ref="B532:B595" si="30">B531+tau</f>
        <v>5.2899999999999316</v>
      </c>
      <c r="C532" s="1">
        <f t="shared" si="28"/>
        <v>2.0878644118903278E-2</v>
      </c>
      <c r="D532" s="1">
        <f t="shared" si="29"/>
        <v>6.7004287068166222E-3</v>
      </c>
    </row>
    <row r="533" spans="2:4">
      <c r="B533" s="1">
        <f t="shared" si="30"/>
        <v>5.2999999999999314</v>
      </c>
      <c r="C533" s="1">
        <f t="shared" si="28"/>
        <v>-3.2471570234505032E-2</v>
      </c>
      <c r="D533" s="1">
        <f t="shared" si="29"/>
        <v>7.3757130044715714E-3</v>
      </c>
    </row>
    <row r="534" spans="2:4">
      <c r="B534" s="1">
        <f t="shared" si="30"/>
        <v>5.3099999999999312</v>
      </c>
      <c r="C534" s="1">
        <f t="shared" si="28"/>
        <v>1.3840573263259187E-2</v>
      </c>
      <c r="D534" s="1">
        <f t="shared" si="29"/>
        <v>6.5141187371041635E-3</v>
      </c>
    </row>
    <row r="535" spans="2:4">
      <c r="B535" s="1">
        <f t="shared" si="30"/>
        <v>5.319999999999931</v>
      </c>
      <c r="C535" s="1">
        <f t="shared" si="28"/>
        <v>-3.94164861052929E-2</v>
      </c>
      <c r="D535" s="1">
        <f t="shared" si="29"/>
        <v>7.1199538760512351E-3</v>
      </c>
    </row>
    <row r="536" spans="2:4">
      <c r="B536" s="1">
        <f t="shared" si="30"/>
        <v>5.3299999999999308</v>
      </c>
      <c r="C536" s="1">
        <f t="shared" si="28"/>
        <v>7.0235369566814879E-3</v>
      </c>
      <c r="D536" s="1">
        <f t="shared" si="29"/>
        <v>6.1901892456180489E-3</v>
      </c>
    </row>
    <row r="537" spans="2:4">
      <c r="B537" s="1">
        <f t="shared" si="30"/>
        <v>5.3399999999999306</v>
      </c>
      <c r="C537" s="1">
        <f t="shared" si="28"/>
        <v>-4.6071557666127541E-2</v>
      </c>
      <c r="D537" s="1">
        <f t="shared" si="29"/>
        <v>6.7294736689567734E-3</v>
      </c>
    </row>
    <row r="538" spans="2:4">
      <c r="B538" s="1">
        <f t="shared" si="30"/>
        <v>5.3499999999999304</v>
      </c>
      <c r="C538" s="1">
        <f t="shared" si="28"/>
        <v>5.6370549939407238E-4</v>
      </c>
      <c r="D538" s="1">
        <f t="shared" si="29"/>
        <v>5.7351107239507135E-3</v>
      </c>
    </row>
    <row r="539" spans="2:4">
      <c r="B539" s="1">
        <f t="shared" si="30"/>
        <v>5.3599999999999302</v>
      </c>
      <c r="C539" s="1">
        <f t="shared" si="28"/>
        <v>-5.2303849862581284E-2</v>
      </c>
      <c r="D539" s="1">
        <f t="shared" si="29"/>
        <v>6.2120722253249001E-3</v>
      </c>
    </row>
    <row r="540" spans="2:4">
      <c r="B540" s="1">
        <f t="shared" si="30"/>
        <v>5.3699999999999299</v>
      </c>
      <c r="C540" s="1">
        <f t="shared" si="28"/>
        <v>-5.4098859752437292E-3</v>
      </c>
      <c r="D540" s="1">
        <f t="shared" si="29"/>
        <v>5.1579733655724627E-3</v>
      </c>
    </row>
    <row r="541" spans="2:4">
      <c r="B541" s="1">
        <f t="shared" si="30"/>
        <v>5.3799999999999297</v>
      </c>
      <c r="C541" s="1">
        <f t="shared" si="28"/>
        <v>4.2011127341970045E-2</v>
      </c>
      <c r="D541" s="1">
        <f t="shared" si="29"/>
        <v>4.5780846389921626E-3</v>
      </c>
    </row>
    <row r="542" spans="2:4">
      <c r="B542" s="1">
        <f t="shared" si="30"/>
        <v>5.3899999999999295</v>
      </c>
      <c r="C542" s="1">
        <f t="shared" si="28"/>
        <v>-1.0277914977526038E-2</v>
      </c>
      <c r="D542" s="1">
        <f t="shared" si="29"/>
        <v>5.4753054892169029E-3</v>
      </c>
    </row>
    <row r="543" spans="2:4">
      <c r="B543" s="1">
        <f t="shared" si="30"/>
        <v>5.3999999999999293</v>
      </c>
      <c r="C543" s="1">
        <f t="shared" si="28"/>
        <v>3.6984432277865513E-2</v>
      </c>
      <c r="D543" s="1">
        <f t="shared" si="29"/>
        <v>4.8451498119955576E-3</v>
      </c>
    </row>
    <row r="544" spans="2:4">
      <c r="B544" s="1">
        <f t="shared" si="30"/>
        <v>5.4099999999999291</v>
      </c>
      <c r="C544" s="1">
        <f t="shared" si="28"/>
        <v>-1.543814262813227E-2</v>
      </c>
      <c r="D544" s="1">
        <f t="shared" si="29"/>
        <v>5.6907683857142337E-3</v>
      </c>
    </row>
    <row r="545" spans="2:4">
      <c r="B545" s="1">
        <f t="shared" si="30"/>
        <v>5.4199999999999289</v>
      </c>
      <c r="C545" s="1">
        <f t="shared" si="28"/>
        <v>3.1716473179010614E-2</v>
      </c>
      <c r="D545" s="1">
        <f t="shared" si="29"/>
        <v>5.0079331175043387E-3</v>
      </c>
    </row>
    <row r="546" spans="2:4">
      <c r="B546" s="1">
        <f t="shared" si="30"/>
        <v>5.4299999999999287</v>
      </c>
      <c r="C546" s="1">
        <f t="shared" si="28"/>
        <v>-2.0787493379741558E-2</v>
      </c>
      <c r="D546" s="1">
        <f t="shared" si="29"/>
        <v>5.8000581837069232E-3</v>
      </c>
    </row>
    <row r="547" spans="2:4">
      <c r="B547" s="1">
        <f t="shared" si="30"/>
        <v>5.4399999999999284</v>
      </c>
      <c r="C547" s="1">
        <f t="shared" si="28"/>
        <v>2.6312477528404984E-2</v>
      </c>
      <c r="D547" s="1">
        <f t="shared" si="29"/>
        <v>5.0631829589909728E-3</v>
      </c>
    </row>
    <row r="548" spans="2:4">
      <c r="B548" s="1">
        <f t="shared" si="30"/>
        <v>5.4499999999999282</v>
      </c>
      <c r="C548" s="1">
        <f t="shared" si="28"/>
        <v>-2.6219113951090507E-2</v>
      </c>
      <c r="D548" s="1">
        <f t="shared" si="29"/>
        <v>5.8009918194800673E-3</v>
      </c>
    </row>
    <row r="549" spans="2:4">
      <c r="B549" s="1">
        <f t="shared" si="30"/>
        <v>5.459999999999928</v>
      </c>
      <c r="C549" s="1">
        <f t="shared" si="28"/>
        <v>2.0880390139169463E-2</v>
      </c>
      <c r="D549" s="1">
        <f t="shared" si="29"/>
        <v>5.0097957208717625E-3</v>
      </c>
    </row>
    <row r="550" spans="2:4">
      <c r="B550" s="1">
        <f t="shared" si="30"/>
        <v>5.4699999999999278</v>
      </c>
      <c r="C550" s="1">
        <f t="shared" si="28"/>
        <v>-3.1624507721266418E-2</v>
      </c>
      <c r="D550" s="1">
        <f t="shared" si="29"/>
        <v>5.6935506436590986E-3</v>
      </c>
    </row>
    <row r="551" spans="2:4">
      <c r="B551" s="1">
        <f t="shared" si="30"/>
        <v>5.4799999999999276</v>
      </c>
      <c r="C551" s="1">
        <f t="shared" si="28"/>
        <v>1.5528716956904033E-2</v>
      </c>
      <c r="D551" s="1">
        <f t="shared" si="29"/>
        <v>4.8488378132281393E-3</v>
      </c>
    </row>
    <row r="552" spans="2:4">
      <c r="B552" s="1">
        <f t="shared" si="30"/>
        <v>5.4899999999999274</v>
      </c>
      <c r="C552" s="1">
        <f t="shared" si="28"/>
        <v>-3.6895701949710036E-2</v>
      </c>
      <c r="D552" s="1">
        <f t="shared" si="29"/>
        <v>5.4798807937310387E-3</v>
      </c>
    </row>
    <row r="553" spans="2:4">
      <c r="B553" s="1">
        <f t="shared" si="30"/>
        <v>5.4999999999999272</v>
      </c>
      <c r="C553" s="1">
        <f t="shared" si="28"/>
        <v>1.0364357653424444E-2</v>
      </c>
      <c r="D553" s="1">
        <f t="shared" si="29"/>
        <v>4.5835243702652823E-3</v>
      </c>
    </row>
    <row r="554" spans="2:4">
      <c r="B554" s="1">
        <f t="shared" si="30"/>
        <v>5.509999999999927</v>
      </c>
      <c r="C554" s="1">
        <f t="shared" si="28"/>
        <v>-4.19274045317082E-2</v>
      </c>
      <c r="D554" s="1">
        <f t="shared" si="29"/>
        <v>5.1642503249482007E-3</v>
      </c>
    </row>
    <row r="555" spans="2:4">
      <c r="B555" s="1">
        <f t="shared" si="30"/>
        <v>5.5199999999999267</v>
      </c>
      <c r="C555" s="1">
        <f t="shared" si="28"/>
        <v>5.4904703058177018E-3</v>
      </c>
      <c r="D555" s="1">
        <f t="shared" si="29"/>
        <v>4.2191550280063772E-3</v>
      </c>
    </row>
    <row r="556" spans="2:4">
      <c r="B556" s="1">
        <f t="shared" si="30"/>
        <v>5.5299999999999265</v>
      </c>
      <c r="C556" s="1">
        <f t="shared" si="28"/>
        <v>-4.661910720818549E-2</v>
      </c>
      <c r="D556" s="1">
        <f t="shared" si="29"/>
        <v>4.7529639559245225E-3</v>
      </c>
    </row>
    <row r="557" spans="2:4">
      <c r="B557" s="1">
        <f t="shared" si="30"/>
        <v>5.5399999999999263</v>
      </c>
      <c r="C557" s="1">
        <f t="shared" si="28"/>
        <v>1.0044108138522537E-3</v>
      </c>
      <c r="D557" s="1">
        <f t="shared" si="29"/>
        <v>3.7630080640630452E-3</v>
      </c>
    </row>
    <row r="558" spans="2:4">
      <c r="B558" s="1">
        <f t="shared" si="30"/>
        <v>5.5499999999999261</v>
      </c>
      <c r="C558" s="1">
        <f t="shared" si="28"/>
        <v>-5.0877093218179271E-2</v>
      </c>
      <c r="D558" s="1">
        <f t="shared" si="29"/>
        <v>4.2542371318812526E-3</v>
      </c>
    </row>
    <row r="559" spans="2:4">
      <c r="B559" s="1">
        <f t="shared" si="30"/>
        <v>5.5599999999999259</v>
      </c>
      <c r="C559" s="1">
        <f t="shared" si="28"/>
        <v>-3.0042117841198937E-3</v>
      </c>
      <c r="D559" s="1">
        <f t="shared" si="29"/>
        <v>3.2241950140400534E-3</v>
      </c>
    </row>
    <row r="560" spans="2:4">
      <c r="B560" s="1">
        <f t="shared" si="30"/>
        <v>5.5699999999999257</v>
      </c>
      <c r="C560" s="1">
        <f t="shared" si="28"/>
        <v>4.5383690708860086E-2</v>
      </c>
      <c r="D560" s="1">
        <f t="shared" si="29"/>
        <v>2.6780319211286538E-3</v>
      </c>
    </row>
    <row r="561" spans="2:4">
      <c r="B561" s="1">
        <f t="shared" si="30"/>
        <v>5.5799999999999255</v>
      </c>
      <c r="C561" s="1">
        <f t="shared" si="28"/>
        <v>-5.9553252517042451E-3</v>
      </c>
      <c r="D561" s="1">
        <f t="shared" si="29"/>
        <v>3.6184786686116114E-3</v>
      </c>
    </row>
    <row r="562" spans="2:4">
      <c r="B562" s="1">
        <f t="shared" si="30"/>
        <v>5.5899999999999253</v>
      </c>
      <c r="C562" s="1">
        <f t="shared" si="28"/>
        <v>4.2235435413989955E-2</v>
      </c>
      <c r="D562" s="1">
        <f t="shared" si="29"/>
        <v>3.0408330227515109E-3</v>
      </c>
    </row>
    <row r="563" spans="2:4">
      <c r="B563" s="1">
        <f t="shared" si="30"/>
        <v>5.599999999999925</v>
      </c>
      <c r="C563" s="1">
        <f t="shared" si="28"/>
        <v>-9.2849810973858055E-3</v>
      </c>
      <c r="D563" s="1">
        <f t="shared" si="29"/>
        <v>3.9479832117776531E-3</v>
      </c>
    </row>
    <row r="564" spans="2:4">
      <c r="B564" s="1">
        <f t="shared" si="30"/>
        <v>5.6099999999999248</v>
      </c>
      <c r="C564" s="1">
        <f t="shared" si="28"/>
        <v>3.8741027296725371E-2</v>
      </c>
      <c r="D564" s="1">
        <f t="shared" si="29"/>
        <v>3.3353934847449064E-3</v>
      </c>
    </row>
    <row r="565" spans="2:4">
      <c r="B565" s="1">
        <f t="shared" si="30"/>
        <v>5.6199999999999246</v>
      </c>
      <c r="C565" s="1">
        <f t="shared" si="28"/>
        <v>-1.2926669445647083E-2</v>
      </c>
      <c r="D565" s="1">
        <f t="shared" si="29"/>
        <v>4.2061267902884355E-3</v>
      </c>
    </row>
    <row r="566" spans="2:4">
      <c r="B566" s="1">
        <f t="shared" si="30"/>
        <v>5.6299999999999244</v>
      </c>
      <c r="C566" s="1">
        <f t="shared" si="28"/>
        <v>3.4970267159208701E-2</v>
      </c>
      <c r="D566" s="1">
        <f t="shared" si="29"/>
        <v>3.555829461880522E-3</v>
      </c>
    </row>
    <row r="567" spans="2:4">
      <c r="B567" s="1">
        <f t="shared" si="30"/>
        <v>5.6399999999999242</v>
      </c>
      <c r="C567" s="1">
        <f t="shared" si="28"/>
        <v>-1.680764757173156E-2</v>
      </c>
      <c r="D567" s="1">
        <f t="shared" si="29"/>
        <v>4.3877529861632066E-3</v>
      </c>
    </row>
    <row r="568" spans="2:4">
      <c r="B568" s="1">
        <f t="shared" si="30"/>
        <v>5.649999999999924</v>
      </c>
      <c r="C568" s="1">
        <f t="shared" si="28"/>
        <v>3.0998475935186839E-2</v>
      </c>
      <c r="D568" s="1">
        <f t="shared" si="29"/>
        <v>3.697737745515075E-3</v>
      </c>
    </row>
    <row r="569" spans="2:4">
      <c r="B569" s="1">
        <f t="shared" si="30"/>
        <v>5.6599999999999238</v>
      </c>
      <c r="C569" s="1">
        <f t="shared" si="28"/>
        <v>-2.08503929375707E-2</v>
      </c>
      <c r="D569" s="1">
        <f t="shared" si="29"/>
        <v>4.4892338161393684E-3</v>
      </c>
    </row>
    <row r="570" spans="2:4">
      <c r="B570" s="1">
        <f t="shared" si="30"/>
        <v>5.6699999999999235</v>
      </c>
      <c r="C570" s="1">
        <f t="shared" si="28"/>
        <v>2.6904990154359619E-2</v>
      </c>
      <c r="D570" s="1">
        <f t="shared" si="29"/>
        <v>3.7582837176829641E-3</v>
      </c>
    </row>
    <row r="571" spans="2:4">
      <c r="B571" s="1">
        <f t="shared" si="30"/>
        <v>5.6799999999999233</v>
      </c>
      <c r="C571" s="1">
        <f t="shared" si="28"/>
        <v>-2.4974151704481865E-2</v>
      </c>
      <c r="D571" s="1">
        <f t="shared" si="29"/>
        <v>4.5085422006381458E-3</v>
      </c>
    </row>
    <row r="572" spans="2:4">
      <c r="B572" s="1">
        <f t="shared" si="30"/>
        <v>5.6899999999999231</v>
      </c>
      <c r="C572" s="1">
        <f t="shared" si="28"/>
        <v>2.2771577195199066E-2</v>
      </c>
      <c r="D572" s="1">
        <f t="shared" si="29"/>
        <v>3.7362579725901362E-3</v>
      </c>
    </row>
    <row r="573" spans="2:4">
      <c r="B573" s="1">
        <f t="shared" si="30"/>
        <v>5.6999999999999229</v>
      </c>
      <c r="C573" s="1">
        <f t="shared" si="28"/>
        <v>-2.9096551791096003E-2</v>
      </c>
      <c r="D573" s="1">
        <f t="shared" si="29"/>
        <v>4.4452924546791762E-3</v>
      </c>
    </row>
    <row r="574" spans="2:4">
      <c r="B574" s="1">
        <f t="shared" si="30"/>
        <v>5.7099999999999227</v>
      </c>
      <c r="C574" s="1">
        <f t="shared" si="28"/>
        <v>1.868080198156441E-2</v>
      </c>
      <c r="D574" s="1">
        <f t="shared" si="29"/>
        <v>3.6321004744948207E-3</v>
      </c>
    </row>
    <row r="575" spans="2:4">
      <c r="B575" s="1">
        <f t="shared" si="30"/>
        <v>5.7199999999999225</v>
      </c>
      <c r="C575" s="1">
        <f t="shared" si="28"/>
        <v>-3.3135248255683002E-2</v>
      </c>
      <c r="D575" s="1">
        <f t="shared" si="29"/>
        <v>4.3007479919379907E-3</v>
      </c>
    </row>
    <row r="576" spans="2:4">
      <c r="B576" s="1">
        <f t="shared" si="30"/>
        <v>5.7299999999999223</v>
      </c>
      <c r="C576" s="1">
        <f t="shared" si="28"/>
        <v>1.4714377748348009E-2</v>
      </c>
      <c r="D576" s="1">
        <f t="shared" si="29"/>
        <v>3.4478917694214712E-3</v>
      </c>
    </row>
    <row r="577" spans="2:4">
      <c r="B577" s="1">
        <f t="shared" si="30"/>
        <v>5.7399999999999221</v>
      </c>
      <c r="C577" s="1">
        <f t="shared" si="28"/>
        <v>-3.7009568136362733E-2</v>
      </c>
      <c r="D577" s="1">
        <f t="shared" si="29"/>
        <v>4.0777960880578439E-3</v>
      </c>
    </row>
    <row r="578" spans="2:4">
      <c r="B578" s="1">
        <f t="shared" si="30"/>
        <v>5.7499999999999218</v>
      </c>
      <c r="C578" s="1">
        <f t="shared" si="28"/>
        <v>1.0951533819608346E-2</v>
      </c>
      <c r="D578" s="1">
        <f t="shared" si="29"/>
        <v>3.1873114262539271E-3</v>
      </c>
    </row>
    <row r="579" spans="2:4">
      <c r="B579" s="1">
        <f t="shared" si="30"/>
        <v>5.7599999999999216</v>
      </c>
      <c r="C579" s="1">
        <f t="shared" si="28"/>
        <v>-4.0642121893518623E-2</v>
      </c>
      <c r="D579" s="1">
        <f t="shared" si="29"/>
        <v>3.7808902073187406E-3</v>
      </c>
    </row>
    <row r="580" spans="2:4">
      <c r="B580" s="1">
        <f t="shared" si="30"/>
        <v>5.7699999999999214</v>
      </c>
      <c r="C580" s="1">
        <f t="shared" ref="C580:C603" si="31">C579-(k/m)*D579*tau+mi*g*tau*SIGN(C579)</f>
        <v>7.467433002822009E-3</v>
      </c>
      <c r="D580" s="1">
        <f t="shared" ref="D580:D603" si="32">D579+C579*tau-(k/m)*D579*tau^2-mi*g*tau^2*SIGN(C579)</f>
        <v>2.8555645373469609E-3</v>
      </c>
    </row>
    <row r="581" spans="2:4">
      <c r="B581" s="1">
        <f t="shared" si="30"/>
        <v>5.7799999999999212</v>
      </c>
      <c r="C581" s="1">
        <f t="shared" si="31"/>
        <v>-4.3960349265851476E-2</v>
      </c>
      <c r="D581" s="1">
        <f t="shared" si="32"/>
        <v>3.4159610446884464E-3</v>
      </c>
    </row>
    <row r="582" spans="2:4">
      <c r="B582" s="1">
        <f t="shared" si="30"/>
        <v>5.789999999999921</v>
      </c>
      <c r="C582" s="1">
        <f t="shared" si="31"/>
        <v>4.331670211804306E-3</v>
      </c>
      <c r="D582" s="1">
        <f t="shared" si="32"/>
        <v>2.4592777468064892E-3</v>
      </c>
    </row>
    <row r="583" spans="2:4">
      <c r="B583" s="1">
        <f t="shared" si="30"/>
        <v>5.7999999999999208</v>
      </c>
      <c r="C583" s="1">
        <f t="shared" si="31"/>
        <v>-4.6897968661598941E-2</v>
      </c>
      <c r="D583" s="1">
        <f t="shared" si="32"/>
        <v>2.9902980601904999E-3</v>
      </c>
    </row>
    <row r="584" spans="2:4">
      <c r="B584" s="1">
        <f t="shared" si="30"/>
        <v>5.8099999999999206</v>
      </c>
      <c r="C584" s="1">
        <f t="shared" si="31"/>
        <v>1.6068823083058154E-3</v>
      </c>
      <c r="D584" s="1">
        <f t="shared" si="32"/>
        <v>2.0063668832735579E-3</v>
      </c>
    </row>
    <row r="585" spans="2:4">
      <c r="B585" s="1">
        <f t="shared" si="30"/>
        <v>5.8199999999999203</v>
      </c>
      <c r="C585" s="1">
        <f t="shared" si="31"/>
        <v>-4.9396301133330968E-2</v>
      </c>
      <c r="D585" s="1">
        <f t="shared" si="32"/>
        <v>2.5124038719402482E-3</v>
      </c>
    </row>
    <row r="586" spans="2:4">
      <c r="B586" s="1">
        <f t="shared" si="30"/>
        <v>5.8299999999999201</v>
      </c>
      <c r="C586" s="1">
        <f t="shared" si="31"/>
        <v>-6.5250306930109137E-4</v>
      </c>
      <c r="D586" s="1">
        <f t="shared" si="32"/>
        <v>1.5058788412472372E-3</v>
      </c>
    </row>
    <row r="587" spans="2:4">
      <c r="B587" s="1">
        <f t="shared" si="30"/>
        <v>5.8399999999999199</v>
      </c>
      <c r="C587" s="1">
        <f t="shared" si="31"/>
        <v>4.8594557510075291E-2</v>
      </c>
      <c r="D587" s="1">
        <f t="shared" si="32"/>
        <v>9.9182441634799003E-4</v>
      </c>
    </row>
    <row r="588" spans="2:4">
      <c r="B588" s="1">
        <f t="shared" si="30"/>
        <v>5.8499999999999197</v>
      </c>
      <c r="C588" s="1">
        <f t="shared" si="31"/>
        <v>-1.9013546980987048E-3</v>
      </c>
      <c r="D588" s="1">
        <f t="shared" si="32"/>
        <v>1.9728108693670031E-3</v>
      </c>
    </row>
    <row r="589" spans="2:4">
      <c r="B589" s="1">
        <f t="shared" si="30"/>
        <v>5.8599999999999195</v>
      </c>
      <c r="C589" s="1">
        <f t="shared" si="31"/>
        <v>4.7112239867217798E-2</v>
      </c>
      <c r="D589" s="1">
        <f t="shared" si="32"/>
        <v>1.443933268039181E-3</v>
      </c>
    </row>
    <row r="590" spans="2:4">
      <c r="B590" s="1">
        <f t="shared" si="30"/>
        <v>5.8699999999999193</v>
      </c>
      <c r="C590" s="1">
        <f t="shared" si="31"/>
        <v>-3.6097267668017963E-3</v>
      </c>
      <c r="D590" s="1">
        <f t="shared" si="32"/>
        <v>2.4078360003711632E-3</v>
      </c>
    </row>
    <row r="591" spans="2:4">
      <c r="B591" s="1">
        <f t="shared" si="30"/>
        <v>5.8799999999999191</v>
      </c>
      <c r="C591" s="1">
        <f t="shared" si="31"/>
        <v>4.5186355233012628E-2</v>
      </c>
      <c r="D591" s="1">
        <f t="shared" si="32"/>
        <v>1.8596995527012891E-3</v>
      </c>
    </row>
    <row r="592" spans="2:4">
      <c r="B592" s="1">
        <f t="shared" si="30"/>
        <v>5.8899999999999189</v>
      </c>
      <c r="C592" s="1">
        <f t="shared" si="31"/>
        <v>-5.7434945433380222E-3</v>
      </c>
      <c r="D592" s="1">
        <f t="shared" si="32"/>
        <v>2.8022646072679088E-3</v>
      </c>
    </row>
    <row r="593" spans="2:4">
      <c r="B593" s="1">
        <f t="shared" si="30"/>
        <v>5.8999999999999186</v>
      </c>
      <c r="C593" s="1">
        <f t="shared" si="31"/>
        <v>4.2855373153028023E-2</v>
      </c>
      <c r="D593" s="1">
        <f t="shared" si="32"/>
        <v>2.230818338798189E-3</v>
      </c>
    </row>
    <row r="594" spans="2:4">
      <c r="B594" s="1">
        <f t="shared" si="30"/>
        <v>5.9099999999999184</v>
      </c>
      <c r="C594" s="1">
        <f t="shared" si="31"/>
        <v>-8.2600360163710765E-3</v>
      </c>
      <c r="D594" s="1">
        <f t="shared" si="32"/>
        <v>3.1482179786344782E-3</v>
      </c>
    </row>
    <row r="595" spans="2:4">
      <c r="B595" s="1">
        <f t="shared" si="30"/>
        <v>5.9199999999999182</v>
      </c>
      <c r="C595" s="1">
        <f t="shared" si="31"/>
        <v>4.0165854994311689E-2</v>
      </c>
      <c r="D595" s="1">
        <f t="shared" si="32"/>
        <v>2.5498765285775949E-3</v>
      </c>
    </row>
    <row r="596" spans="2:4">
      <c r="B596" s="1">
        <f t="shared" ref="B596:B603" si="33">B595+tau</f>
        <v>5.929999999999918</v>
      </c>
      <c r="C596" s="1">
        <f t="shared" si="31"/>
        <v>-1.1109083269977109E-2</v>
      </c>
      <c r="D596" s="1">
        <f t="shared" si="32"/>
        <v>3.4387856958778234E-3</v>
      </c>
    </row>
    <row r="597" spans="2:4">
      <c r="B597" s="1">
        <f t="shared" si="33"/>
        <v>5.9399999999999178</v>
      </c>
      <c r="C597" s="1">
        <f t="shared" si="31"/>
        <v>3.717152388208398E-2</v>
      </c>
      <c r="D597" s="1">
        <f t="shared" si="32"/>
        <v>2.8105009346986632E-3</v>
      </c>
    </row>
    <row r="598" spans="2:4">
      <c r="B598" s="1">
        <f t="shared" si="33"/>
        <v>5.9499999999999176</v>
      </c>
      <c r="C598" s="1">
        <f t="shared" si="31"/>
        <v>-1.4233726585265352E-2</v>
      </c>
      <c r="D598" s="1">
        <f t="shared" si="32"/>
        <v>3.6681636688460097E-3</v>
      </c>
    </row>
    <row r="599" spans="2:4">
      <c r="B599" s="1">
        <f t="shared" si="33"/>
        <v>5.9599999999999174</v>
      </c>
      <c r="C599" s="1">
        <f t="shared" si="31"/>
        <v>3.3932191580311646E-2</v>
      </c>
      <c r="D599" s="1">
        <f t="shared" si="32"/>
        <v>3.0074855846491263E-3</v>
      </c>
    </row>
    <row r="600" spans="2:4">
      <c r="B600" s="1">
        <f t="shared" si="33"/>
        <v>5.9699999999999172</v>
      </c>
      <c r="C600" s="1">
        <f t="shared" si="31"/>
        <v>-1.7571551212012919E-2</v>
      </c>
      <c r="D600" s="1">
        <f t="shared" si="32"/>
        <v>3.8317700725289971E-3</v>
      </c>
    </row>
    <row r="601" spans="2:4">
      <c r="B601" s="1">
        <f t="shared" si="33"/>
        <v>5.9799999999999169</v>
      </c>
      <c r="C601" s="1">
        <f t="shared" si="31"/>
        <v>3.0512563751722586E-2</v>
      </c>
      <c r="D601" s="1">
        <f t="shared" si="32"/>
        <v>3.136895710046223E-3</v>
      </c>
    </row>
    <row r="602" spans="2:4">
      <c r="B602" s="1">
        <f t="shared" si="33"/>
        <v>5.9899999999999167</v>
      </c>
      <c r="C602" s="1">
        <f t="shared" si="31"/>
        <v>-2.1055884103300528E-2</v>
      </c>
      <c r="D602" s="1">
        <f t="shared" si="32"/>
        <v>3.926336869013218E-3</v>
      </c>
    </row>
    <row r="603" spans="2:4">
      <c r="B603" s="1">
        <f t="shared" si="33"/>
        <v>5.9999999999999165</v>
      </c>
      <c r="C603" s="1">
        <f t="shared" si="31"/>
        <v>2.6980947462192865E-2</v>
      </c>
      <c r="D603" s="1">
        <f t="shared" si="32"/>
        <v>3.1961463436351463E-3</v>
      </c>
    </row>
  </sheetData>
  <autoFilter ref="B2:D83"/>
  <dataConsolidate/>
  <printOptions horizontalCentered="1" verticalCentered="1" headings="1" gridLines="1"/>
  <pageMargins left="0" right="0" top="0" bottom="0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Plan1</vt:lpstr>
      <vt:lpstr>Plan2</vt:lpstr>
      <vt:lpstr>Plan3</vt:lpstr>
      <vt:lpstr>Plan1!Area_de_impressao</vt:lpstr>
      <vt:lpstr>g</vt:lpstr>
      <vt:lpstr>k</vt:lpstr>
      <vt:lpstr>m</vt:lpstr>
      <vt:lpstr>mi</vt:lpstr>
      <vt:lpstr>tau</vt:lpstr>
      <vt:lpstr>v0</vt:lpstr>
      <vt:lpstr>x0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cp:lastPrinted>2013-07-26T15:35:18Z</cp:lastPrinted>
  <dcterms:created xsi:type="dcterms:W3CDTF">2013-07-16T01:49:53Z</dcterms:created>
  <dcterms:modified xsi:type="dcterms:W3CDTF">2013-07-26T15:35:33Z</dcterms:modified>
</cp:coreProperties>
</file>